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_priv\1_Procédures\2024\Viandes Volailles Viandes cuites\"/>
    </mc:Choice>
  </mc:AlternateContent>
  <bookViews>
    <workbookView xWindow="120" yWindow="630" windowWidth="19440" windowHeight="11220" tabRatio="761"/>
  </bookViews>
  <sheets>
    <sheet name="Lot 1" sheetId="1" r:id="rId1"/>
    <sheet name="Lot 2" sheetId="2" r:id="rId2"/>
    <sheet name="Lot 3" sheetId="3" r:id="rId3"/>
    <sheet name="Lot 4" sheetId="4" r:id="rId4"/>
  </sheets>
  <definedNames>
    <definedName name="_xlnm._FilterDatabase" localSheetId="0" hidden="1">'Lot 1'!$H$4:$T$4</definedName>
    <definedName name="_xlnm._FilterDatabase" localSheetId="1" hidden="1">'Lot 2'!$B$4:$G$11</definedName>
    <definedName name="_xlnm._FilterDatabase" localSheetId="2" hidden="1">'Lot 3'!$B$4:$G$32</definedName>
    <definedName name="_xlnm._FilterDatabase" localSheetId="3" hidden="1">'Lot 4'!$B$4:$H$17</definedName>
  </definedNames>
  <calcPr calcId="162913"/>
</workbook>
</file>

<file path=xl/calcChain.xml><?xml version="1.0" encoding="utf-8"?>
<calcChain xmlns="http://schemas.openxmlformats.org/spreadsheetml/2006/main">
  <c r="D8" i="4" l="1"/>
  <c r="D17" i="4" l="1"/>
  <c r="D18" i="4"/>
  <c r="D19" i="4"/>
  <c r="D16" i="4"/>
  <c r="D5" i="3"/>
  <c r="D12" i="2"/>
  <c r="D13" i="2"/>
  <c r="D5" i="2"/>
  <c r="D5" i="1"/>
  <c r="D6" i="4" l="1"/>
  <c r="D7" i="4"/>
  <c r="D9" i="4"/>
  <c r="D10" i="4"/>
  <c r="D11" i="4"/>
  <c r="D12" i="4"/>
  <c r="D13" i="4"/>
  <c r="D14" i="4"/>
  <c r="D15" i="4"/>
  <c r="D5" i="4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6" i="3"/>
  <c r="D7" i="2"/>
  <c r="D8" i="2"/>
  <c r="D9" i="2"/>
  <c r="D10" i="2"/>
  <c r="D6" i="2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6" i="1"/>
  <c r="D11" i="2"/>
</calcChain>
</file>

<file path=xl/sharedStrings.xml><?xml version="1.0" encoding="utf-8"?>
<sst xmlns="http://schemas.openxmlformats.org/spreadsheetml/2006/main" count="448" uniqueCount="145">
  <si>
    <t>Libellé des articles</t>
  </si>
  <si>
    <t>Unité</t>
  </si>
  <si>
    <t>KILO</t>
  </si>
  <si>
    <t>CUISSE DE POULET</t>
  </si>
  <si>
    <t>HAUT CUISSE DE POULET</t>
  </si>
  <si>
    <t>AIGUILLETTE DE POULET</t>
  </si>
  <si>
    <t>PILON DE POULET</t>
  </si>
  <si>
    <t>SUPREME POULET</t>
  </si>
  <si>
    <t xml:space="preserve">CUISSE DE POULE </t>
  </si>
  <si>
    <t>SAUTE - DINDE</t>
  </si>
  <si>
    <t>TOURNEDOS DE DINDE</t>
  </si>
  <si>
    <t>ESCALOPE DE DINDE</t>
  </si>
  <si>
    <t>OSSO BUCCO DE DINDE</t>
  </si>
  <si>
    <t>CUISSE DE PINTADE</t>
  </si>
  <si>
    <t>CUISSE DE CANETTE</t>
  </si>
  <si>
    <t>FILET DE CANARD</t>
  </si>
  <si>
    <t>CUISSE DE LAPIN</t>
  </si>
  <si>
    <t>ROTI DE BŒUF MACREUSE (rosbeef)</t>
  </si>
  <si>
    <t>ROTI DE VEAU CUIT</t>
  </si>
  <si>
    <t>ROTI DE PORC CUIT</t>
  </si>
  <si>
    <t>ROGNONS DE BŒUF CUITS</t>
  </si>
  <si>
    <t>BLANC DE POULET CUIT</t>
  </si>
  <si>
    <t>POITRINE DE VEAU FARCIE CUITE</t>
  </si>
  <si>
    <t>CUISSE DE POULET SANS CROSSE</t>
  </si>
  <si>
    <t>FILET DE DINDE MALE</t>
  </si>
  <si>
    <t>POULET PAC</t>
  </si>
  <si>
    <t>SAUTE DE CUISSE DE POULET</t>
  </si>
  <si>
    <t>EMINCE - FILET DE POULET</t>
  </si>
  <si>
    <t xml:space="preserve">ROTI DE DINDE </t>
  </si>
  <si>
    <t>PAUPIETTE OU VIANDE FARCIE DE VOLAILLE</t>
  </si>
  <si>
    <t>1/2 COQUELET</t>
  </si>
  <si>
    <t>SAUTE DE PINTADE</t>
  </si>
  <si>
    <t>SAUTE DE CANARD</t>
  </si>
  <si>
    <t>FOIE DE DINDE</t>
  </si>
  <si>
    <t>RABLE DE LAPIN</t>
  </si>
  <si>
    <t>ROTI DE DINDE FILET CUIT AFNOR</t>
  </si>
  <si>
    <t>BRAISE DE BŒUF</t>
  </si>
  <si>
    <t>LANGUE DE BŒUF PELEE CUITE</t>
  </si>
  <si>
    <t>LANGUE DE BŒUF PELEE CUITE PAUVRE EN SEL</t>
  </si>
  <si>
    <t>TETE DE VEAU CUITE</t>
  </si>
  <si>
    <t xml:space="preserve">BŒUF - NERVEUX DE GITE </t>
  </si>
  <si>
    <t>BŒUF - PALERON CRU FRAIS SOUS VIDE</t>
  </si>
  <si>
    <t xml:space="preserve">BŒUF - JUMEAU </t>
  </si>
  <si>
    <t xml:space="preserve">BŒUF - SAUTE  MAIGRE </t>
  </si>
  <si>
    <t>BŒUF - SAUTE GELATINEUX</t>
  </si>
  <si>
    <t>BŒUF - EMINCE COLLIER</t>
  </si>
  <si>
    <t>BŒUF - EMINCE MAIGRE (TT-TG-RTK)</t>
  </si>
  <si>
    <t>BŒUF - STEAK HACHE BASSE PRESSION  15% MG PUR VIANDE BŒUF</t>
  </si>
  <si>
    <t>BŒUF - HACHE VRAC 15 % MG PUR VIANDE BŒUF</t>
  </si>
  <si>
    <t>BŒUF - LANGUE</t>
  </si>
  <si>
    <t xml:space="preserve">VEAU - EMINCE </t>
  </si>
  <si>
    <t xml:space="preserve">VEAU - SAUTE </t>
  </si>
  <si>
    <t>VEAU - ROTI - SAC CUISSON</t>
  </si>
  <si>
    <t xml:space="preserve">VEAU - ROTI - STANDARD </t>
  </si>
  <si>
    <t>AGNEAU - SAUTE EPAULE</t>
  </si>
  <si>
    <t>MOUTON - SAUTE EPAULE</t>
  </si>
  <si>
    <t>PORC - COTE PREMIERE</t>
  </si>
  <si>
    <t>PORC - ROTI EPAULE</t>
  </si>
  <si>
    <t xml:space="preserve">Quantité prévisionnelle annuelle </t>
  </si>
  <si>
    <t>HOPITAL DE L'AVISON BRUYERE</t>
  </si>
  <si>
    <t>EPHAD RAMBERVILLERS</t>
  </si>
  <si>
    <t>EHPAD NOTRE MAISON NANCY</t>
  </si>
  <si>
    <t>SOT L'Y LAISSE DE DINDE</t>
  </si>
  <si>
    <t>CH RAVENEL MIRECOURT</t>
  </si>
  <si>
    <t>CPN LAXOU</t>
  </si>
  <si>
    <t>HOPITAL ST JACQUES DIEUZE</t>
  </si>
  <si>
    <t>CH LUNEVILLE</t>
  </si>
  <si>
    <t>3HS</t>
  </si>
  <si>
    <t>CH ST NICOLAS DE PORT</t>
  </si>
  <si>
    <t>CH JURY LES METZ</t>
  </si>
  <si>
    <t>EHPAD LIFFOL LE GRAND</t>
  </si>
  <si>
    <t>CH TOUL</t>
  </si>
  <si>
    <t>CH POMPEY</t>
  </si>
  <si>
    <t>CHRU NANCY</t>
  </si>
  <si>
    <t>CH COMMERCY</t>
  </si>
  <si>
    <r>
      <t xml:space="preserve">LOT 7 - VIANDES CUITES
</t>
    </r>
    <r>
      <rPr>
        <b/>
        <sz val="16"/>
        <color rgb="FFFF0000"/>
        <rFont val="Arial Narrow"/>
        <family val="2"/>
      </rPr>
      <t>Mini commande 30 kg</t>
    </r>
  </si>
  <si>
    <t>CH EPINAL</t>
  </si>
  <si>
    <t>CH REMIREMONT</t>
  </si>
  <si>
    <t>CHOV</t>
  </si>
  <si>
    <t>BŒUF - STEAK HAMPE</t>
  </si>
  <si>
    <t>BŒUF - SAUTE NOIX DE JOUE</t>
  </si>
  <si>
    <t>DECOUPE COQ</t>
  </si>
  <si>
    <t>ROTI DE DINDONNEAU</t>
  </si>
  <si>
    <t>SAUTE DE LAPIN</t>
  </si>
  <si>
    <t>TOTAL RAHL
12 MOIS</t>
  </si>
  <si>
    <t>BRAISE DE BŒUF PAUVRE EN SEL</t>
  </si>
  <si>
    <t>FILET DE POULET</t>
  </si>
  <si>
    <t>EPDMS GORZE</t>
  </si>
  <si>
    <t xml:space="preserve">LOT 1 - BŒUF VEAU AGNEAU MOUTON
</t>
  </si>
  <si>
    <t xml:space="preserve">LOT 3 - VOLAILLES
</t>
  </si>
  <si>
    <t xml:space="preserve">LOT 2 - PORC
</t>
  </si>
  <si>
    <t>GCS NORD LORRAINE UCPA</t>
  </si>
  <si>
    <t>4 000</t>
  </si>
  <si>
    <t>5 000</t>
  </si>
  <si>
    <t>3 300</t>
  </si>
  <si>
    <t>3 800</t>
  </si>
  <si>
    <t>2 200</t>
  </si>
  <si>
    <t>PORC - ESCALOPE (110g - 130g - 140g)</t>
  </si>
  <si>
    <t>PORC - ROTI CARRRE / FILET / LONGE</t>
  </si>
  <si>
    <t>PORC - ROTI ECHINE (AVEC ET SANS FIC)</t>
  </si>
  <si>
    <t>PORC - SAUTE EPAULE (40g - 60/80g)</t>
  </si>
  <si>
    <t>PORC - EMINCE EPAULE</t>
  </si>
  <si>
    <t>3 400</t>
  </si>
  <si>
    <t>EMINCE DE BLANC DE DINDE (BLANQUETTE)</t>
  </si>
  <si>
    <t>EMINCE DE VÉRITABLE  FILET DE DINDE</t>
  </si>
  <si>
    <t>EMINCE DE CUISSE  DE DINDE</t>
  </si>
  <si>
    <t>10 000</t>
  </si>
  <si>
    <t>3 500</t>
  </si>
  <si>
    <t>7 800</t>
  </si>
  <si>
    <t>3 000</t>
  </si>
  <si>
    <t>6 000</t>
  </si>
  <si>
    <t>2 400</t>
  </si>
  <si>
    <t>PORC JOUE DE 70G SOUS VIDE</t>
  </si>
  <si>
    <t>POULET PAVE MIGNON CUIT</t>
  </si>
  <si>
    <t>EPSM JURY LES METZ</t>
  </si>
  <si>
    <t>GHT 6 LORRAINE NORD</t>
  </si>
  <si>
    <t>GHT 7 SUD LORRAINE</t>
  </si>
  <si>
    <t>GROUPEMENT LORQUIN (HORS GHT)</t>
  </si>
  <si>
    <t>GCS LORQUIN</t>
  </si>
  <si>
    <t>EHPAD FENETRANGE</t>
  </si>
  <si>
    <t>A80</t>
  </si>
  <si>
    <t>GHT VOSGES</t>
  </si>
  <si>
    <t>CH E DURKEIM EPINAL</t>
  </si>
  <si>
    <t>CH Bruyères</t>
  </si>
  <si>
    <t>CH OUEST VOSGIEN</t>
  </si>
  <si>
    <t>EHPAD Corcieux</t>
  </si>
  <si>
    <t>CH Lamarche</t>
  </si>
  <si>
    <t>EHPAD Rambervillers</t>
  </si>
  <si>
    <t>CH Mirecourt</t>
  </si>
  <si>
    <t xml:space="preserve"> CH Remiremont</t>
  </si>
  <si>
    <t>PORC -FILET MIGNON</t>
  </si>
  <si>
    <t xml:space="preserve"> </t>
  </si>
  <si>
    <t>EHPAD CORCIEUX</t>
  </si>
  <si>
    <t>CH LAMARCHE</t>
  </si>
  <si>
    <t>HOPITAL VAL DE MADON MIRECOURT</t>
  </si>
  <si>
    <t>EHPAD Liffol Le Grand</t>
  </si>
  <si>
    <t>ROTI DE VEAU CUIT PAUVRE EN SEL</t>
  </si>
  <si>
    <t>C2HVM
bussang + le thillot</t>
  </si>
  <si>
    <t>CHI HMV
St DIE</t>
  </si>
  <si>
    <t>CHI HMV
Gerardmer</t>
  </si>
  <si>
    <t>CHI HMV
Fraize</t>
  </si>
  <si>
    <t>CHI HMV
5 Vallées (Moyenmoutier)</t>
  </si>
  <si>
    <t>C2HVM</t>
  </si>
  <si>
    <t>ROTI DE BŒUF MACREUSE (rosbeef) S/SEL</t>
  </si>
  <si>
    <t>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</si>
</sst>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9" x14ac:knownFonts="1"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name val="Book Antiqua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Arial Narrow"/>
      <family val="2"/>
    </font>
    <font>
      <b/>
      <sz val="16"/>
      <color rgb="FFFF0000"/>
      <name val="Arial Narrow"/>
      <family val="2"/>
    </font>
    <font>
      <sz val="10"/>
      <name val="Arial"/>
      <family val="2"/>
    </font>
    <font>
      <b/>
      <sz val="11"/>
      <color rgb="FFFF0000"/>
      <name val="Arial Narrow"/>
      <family val="2"/>
    </font>
    <font>
      <b/>
      <sz val="16"/>
      <color theme="1"/>
      <name val="Calibri"/>
      <family val="2"/>
      <scheme val="minor"/>
    </font>
    <font>
      <sz val="10"/>
      <color theme="1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1" fillId="0" borderId="0"/>
    <xf numFmtId="0" fontId="15" fillId="0" borderId="0"/>
    <xf numFmtId="0" fontId="7" fillId="0" borderId="0"/>
  </cellStyleXfs>
  <cellXfs count="13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ont="1"/>
    <xf numFmtId="0" fontId="6" fillId="0" borderId="0" xfId="0" applyFont="1"/>
    <xf numFmtId="0" fontId="0" fillId="0" borderId="0" xfId="0" applyFill="1"/>
    <xf numFmtId="0" fontId="0" fillId="0" borderId="0" xfId="0"/>
    <xf numFmtId="0" fontId="9" fillId="0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6" fillId="0" borderId="0" xfId="0" applyFont="1" applyFill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6" fillId="0" borderId="0" xfId="0" applyFont="1"/>
    <xf numFmtId="0" fontId="0" fillId="0" borderId="0" xfId="0" applyFont="1"/>
    <xf numFmtId="0" fontId="0" fillId="0" borderId="0" xfId="0"/>
    <xf numFmtId="3" fontId="5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/>
    </xf>
    <xf numFmtId="0" fontId="4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3" fontId="4" fillId="0" borderId="4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3" fontId="4" fillId="0" borderId="8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0" fillId="10" borderId="10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13" borderId="2" xfId="0" applyFont="1" applyFill="1" applyBorder="1" applyAlignment="1">
      <alignment horizontal="center" vertical="center" wrapText="1"/>
    </xf>
    <xf numFmtId="0" fontId="10" fillId="13" borderId="4" xfId="0" applyFont="1" applyFill="1" applyBorder="1" applyAlignment="1">
      <alignment horizontal="center" vertical="center" wrapText="1"/>
    </xf>
    <xf numFmtId="0" fontId="10" fillId="13" borderId="10" xfId="0" applyFont="1" applyFill="1" applyBorder="1" applyAlignment="1">
      <alignment horizontal="center" vertical="center" wrapText="1"/>
    </xf>
    <xf numFmtId="0" fontId="10" fillId="13" borderId="11" xfId="0" applyFont="1" applyFill="1" applyBorder="1" applyAlignment="1">
      <alignment horizontal="center" vertical="center" wrapText="1"/>
    </xf>
    <xf numFmtId="0" fontId="10" fillId="14" borderId="2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2" fillId="9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10" fillId="4" borderId="11" xfId="0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/>
    </xf>
    <xf numFmtId="0" fontId="17" fillId="7" borderId="1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 2 2" xfId="2"/>
    <cellStyle name="Normal 2 2 2" xfId="4"/>
    <cellStyle name="Normal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0</xdr:rowOff>
    </xdr:from>
    <xdr:to>
      <xdr:col>1</xdr:col>
      <xdr:colOff>2143125</xdr:colOff>
      <xdr:row>2</xdr:row>
      <xdr:rowOff>408261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0"/>
          <a:ext cx="2124075" cy="16846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1876425</xdr:colOff>
      <xdr:row>2</xdr:row>
      <xdr:rowOff>408261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24075" cy="16846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1</xdr:col>
      <xdr:colOff>1952625</xdr:colOff>
      <xdr:row>2</xdr:row>
      <xdr:rowOff>408261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2124075" cy="16846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1876425</xdr:colOff>
      <xdr:row>2</xdr:row>
      <xdr:rowOff>408261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24075" cy="1684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I28"/>
  <sheetViews>
    <sheetView tabSelected="1" zoomScaleNormal="100" workbookViewId="0">
      <selection activeCell="Q4" sqref="Q4"/>
    </sheetView>
  </sheetViews>
  <sheetFormatPr baseColWidth="10" defaultRowHeight="15" x14ac:dyDescent="0.25"/>
  <cols>
    <col min="1" max="1" width="3.7109375" style="10" customWidth="1"/>
    <col min="2" max="2" width="48.28515625" style="4" customWidth="1"/>
    <col min="3" max="3" width="13.42578125" bestFit="1" customWidth="1"/>
    <col min="4" max="4" width="13.42578125" style="46" customWidth="1"/>
    <col min="5" max="5" width="16.7109375" style="46" customWidth="1"/>
    <col min="6" max="6" width="16.7109375" style="29" customWidth="1"/>
    <col min="7" max="7" width="16.7109375" style="3" customWidth="1"/>
    <col min="8" max="8" width="16.7109375" style="12" customWidth="1"/>
    <col min="9" max="9" width="16.7109375" style="15" customWidth="1"/>
    <col min="10" max="12" width="16.7109375" style="42" customWidth="1"/>
    <col min="13" max="14" width="16.7109375" style="27" customWidth="1"/>
    <col min="15" max="15" width="16.7109375" style="23" customWidth="1"/>
    <col min="16" max="16" width="16.7109375" style="19" customWidth="1"/>
    <col min="17" max="17" width="16.7109375" style="33" customWidth="1"/>
    <col min="18" max="20" width="16.7109375" style="42" customWidth="1"/>
    <col min="21" max="22" width="16.7109375" customWidth="1"/>
    <col min="23" max="25" width="16.7109375" style="46" customWidth="1"/>
    <col min="26" max="32" width="16.7109375" customWidth="1"/>
    <col min="33" max="33" width="16.7109375" style="46" customWidth="1"/>
    <col min="34" max="34" width="16.7109375" customWidth="1"/>
  </cols>
  <sheetData>
    <row r="1" spans="1:35" s="1" customFormat="1" ht="79.5" customHeight="1" x14ac:dyDescent="0.25">
      <c r="A1" s="125" t="s">
        <v>88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5" ht="21" x14ac:dyDescent="0.35">
      <c r="E2" s="126" t="s">
        <v>115</v>
      </c>
      <c r="F2" s="126"/>
      <c r="G2" s="126"/>
      <c r="H2" s="127" t="s">
        <v>116</v>
      </c>
      <c r="I2" s="127"/>
      <c r="J2" s="127"/>
      <c r="K2" s="127"/>
      <c r="L2" s="127"/>
      <c r="M2" s="127"/>
      <c r="N2" s="127"/>
      <c r="O2" s="127"/>
      <c r="P2" s="127"/>
      <c r="Q2" s="127"/>
      <c r="R2" s="128" t="s">
        <v>117</v>
      </c>
      <c r="S2" s="128"/>
      <c r="T2" s="128"/>
      <c r="U2" s="129" t="s">
        <v>121</v>
      </c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</row>
    <row r="3" spans="1:35" s="50" customFormat="1" ht="46.5" customHeight="1" x14ac:dyDescent="0.25">
      <c r="A3" s="48"/>
      <c r="B3" s="49"/>
      <c r="E3" s="78" t="s">
        <v>87</v>
      </c>
      <c r="F3" s="79" t="s">
        <v>114</v>
      </c>
      <c r="G3" s="79" t="s">
        <v>91</v>
      </c>
      <c r="H3" s="90" t="s">
        <v>63</v>
      </c>
      <c r="I3" s="91" t="s">
        <v>64</v>
      </c>
      <c r="J3" s="91" t="s">
        <v>74</v>
      </c>
      <c r="K3" s="91" t="s">
        <v>72</v>
      </c>
      <c r="L3" s="92" t="s">
        <v>71</v>
      </c>
      <c r="M3" s="91" t="s">
        <v>67</v>
      </c>
      <c r="N3" s="91" t="s">
        <v>68</v>
      </c>
      <c r="O3" s="89" t="s">
        <v>66</v>
      </c>
      <c r="P3" s="89" t="s">
        <v>65</v>
      </c>
      <c r="Q3" s="89" t="s">
        <v>73</v>
      </c>
      <c r="R3" s="93" t="s">
        <v>118</v>
      </c>
      <c r="S3" s="93" t="s">
        <v>119</v>
      </c>
      <c r="T3" s="93" t="s">
        <v>61</v>
      </c>
      <c r="U3" s="75" t="s">
        <v>122</v>
      </c>
      <c r="V3" s="75" t="s">
        <v>138</v>
      </c>
      <c r="W3" s="75" t="s">
        <v>139</v>
      </c>
      <c r="X3" s="75" t="s">
        <v>140</v>
      </c>
      <c r="Y3" s="75" t="s">
        <v>141</v>
      </c>
      <c r="Z3" s="75" t="s">
        <v>123</v>
      </c>
      <c r="AA3" s="75" t="s">
        <v>124</v>
      </c>
      <c r="AB3" s="75" t="s">
        <v>125</v>
      </c>
      <c r="AC3" s="75" t="s">
        <v>126</v>
      </c>
      <c r="AD3" s="75" t="s">
        <v>127</v>
      </c>
      <c r="AE3" s="75" t="s">
        <v>128</v>
      </c>
      <c r="AF3" s="75" t="s">
        <v>129</v>
      </c>
      <c r="AG3" s="75" t="s">
        <v>135</v>
      </c>
      <c r="AH3" s="75" t="s">
        <v>137</v>
      </c>
      <c r="AI3" s="48"/>
    </row>
    <row r="4" spans="1:35" s="2" customFormat="1" ht="53.25" customHeight="1" x14ac:dyDescent="0.25">
      <c r="A4" s="124" t="s">
        <v>144</v>
      </c>
      <c r="B4" s="86" t="s">
        <v>0</v>
      </c>
      <c r="C4" s="86" t="s">
        <v>1</v>
      </c>
      <c r="D4" s="86" t="s">
        <v>84</v>
      </c>
      <c r="E4" s="87" t="s">
        <v>58</v>
      </c>
      <c r="F4" s="87" t="s">
        <v>58</v>
      </c>
      <c r="G4" s="87" t="s">
        <v>58</v>
      </c>
      <c r="H4" s="88" t="s">
        <v>58</v>
      </c>
      <c r="I4" s="88" t="s">
        <v>58</v>
      </c>
      <c r="J4" s="88" t="s">
        <v>58</v>
      </c>
      <c r="K4" s="88" t="s">
        <v>58</v>
      </c>
      <c r="L4" s="88" t="s">
        <v>58</v>
      </c>
      <c r="M4" s="88" t="s">
        <v>58</v>
      </c>
      <c r="N4" s="88" t="s">
        <v>58</v>
      </c>
      <c r="O4" s="88" t="s">
        <v>58</v>
      </c>
      <c r="P4" s="88" t="s">
        <v>58</v>
      </c>
      <c r="Q4" s="88" t="s">
        <v>58</v>
      </c>
      <c r="R4" s="74" t="s">
        <v>58</v>
      </c>
      <c r="S4" s="74" t="s">
        <v>58</v>
      </c>
      <c r="T4" s="74" t="s">
        <v>58</v>
      </c>
      <c r="U4" s="94" t="s">
        <v>58</v>
      </c>
      <c r="V4" s="94" t="s">
        <v>58</v>
      </c>
      <c r="W4" s="94" t="s">
        <v>58</v>
      </c>
      <c r="X4" s="94" t="s">
        <v>58</v>
      </c>
      <c r="Y4" s="94" t="s">
        <v>58</v>
      </c>
      <c r="Z4" s="94" t="s">
        <v>58</v>
      </c>
      <c r="AA4" s="94" t="s">
        <v>58</v>
      </c>
      <c r="AB4" s="94" t="s">
        <v>58</v>
      </c>
      <c r="AC4" s="94" t="s">
        <v>58</v>
      </c>
      <c r="AD4" s="94" t="s">
        <v>58</v>
      </c>
      <c r="AE4" s="94" t="s">
        <v>58</v>
      </c>
      <c r="AF4" s="94" t="s">
        <v>58</v>
      </c>
      <c r="AG4" s="94" t="s">
        <v>58</v>
      </c>
      <c r="AH4" s="94" t="s">
        <v>58</v>
      </c>
    </row>
    <row r="5" spans="1:35" ht="24" customHeight="1" x14ac:dyDescent="0.3">
      <c r="A5" s="58">
        <v>1</v>
      </c>
      <c r="B5" s="80" t="s">
        <v>40</v>
      </c>
      <c r="C5" s="82" t="s">
        <v>2</v>
      </c>
      <c r="D5" s="84">
        <f>SUM(E5:AH5)</f>
        <v>190</v>
      </c>
      <c r="E5" s="69"/>
      <c r="F5" s="70"/>
      <c r="G5" s="71"/>
      <c r="H5" s="70">
        <v>190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</row>
    <row r="6" spans="1:35" ht="24" customHeight="1" x14ac:dyDescent="0.3">
      <c r="A6" s="58">
        <v>2</v>
      </c>
      <c r="B6" s="57" t="s">
        <v>41</v>
      </c>
      <c r="C6" s="83" t="s">
        <v>2</v>
      </c>
      <c r="D6" s="84">
        <f>SUM(E6:AH6)</f>
        <v>26215.59</v>
      </c>
      <c r="E6" s="69"/>
      <c r="F6" s="70"/>
      <c r="G6" s="71">
        <v>600</v>
      </c>
      <c r="H6" s="70">
        <v>1100</v>
      </c>
      <c r="I6" s="70">
        <v>2200</v>
      </c>
      <c r="J6" s="70"/>
      <c r="K6" s="70"/>
      <c r="L6" s="70"/>
      <c r="M6" s="70">
        <v>200</v>
      </c>
      <c r="N6" s="70">
        <v>400</v>
      </c>
      <c r="O6" s="70">
        <v>400</v>
      </c>
      <c r="P6" s="70"/>
      <c r="Q6" s="70">
        <v>7000</v>
      </c>
      <c r="R6" s="70"/>
      <c r="S6" s="70">
        <v>50</v>
      </c>
      <c r="T6" s="70">
        <v>360</v>
      </c>
      <c r="U6" s="76">
        <v>4000</v>
      </c>
      <c r="V6" s="76">
        <v>1000</v>
      </c>
      <c r="W6" s="76">
        <v>1100</v>
      </c>
      <c r="X6" s="76">
        <v>680</v>
      </c>
      <c r="Y6" s="76">
        <v>1080</v>
      </c>
      <c r="Z6" s="76">
        <v>500</v>
      </c>
      <c r="AA6" s="76">
        <v>2400</v>
      </c>
      <c r="AB6" s="76">
        <v>350</v>
      </c>
      <c r="AC6" s="76">
        <v>400</v>
      </c>
      <c r="AD6" s="76">
        <v>530</v>
      </c>
      <c r="AE6" s="76"/>
      <c r="AF6" s="76">
        <v>1600</v>
      </c>
      <c r="AG6" s="76"/>
      <c r="AH6" s="76">
        <v>265.58999999999997</v>
      </c>
    </row>
    <row r="7" spans="1:35" ht="24" customHeight="1" x14ac:dyDescent="0.3">
      <c r="A7" s="58">
        <v>3</v>
      </c>
      <c r="B7" s="57" t="s">
        <v>42</v>
      </c>
      <c r="C7" s="83" t="s">
        <v>2</v>
      </c>
      <c r="D7" s="84">
        <f t="shared" ref="D7:D22" si="0">SUM(E7:AH7)</f>
        <v>2110</v>
      </c>
      <c r="E7" s="69"/>
      <c r="F7" s="70"/>
      <c r="G7" s="71"/>
      <c r="H7" s="70"/>
      <c r="I7" s="70"/>
      <c r="J7" s="70">
        <v>550</v>
      </c>
      <c r="K7" s="70"/>
      <c r="L7" s="70"/>
      <c r="M7" s="70"/>
      <c r="N7" s="70"/>
      <c r="O7" s="70"/>
      <c r="P7" s="70">
        <v>520</v>
      </c>
      <c r="Q7" s="70"/>
      <c r="R7" s="70">
        <v>1000</v>
      </c>
      <c r="S7" s="70">
        <v>40</v>
      </c>
      <c r="T7" s="70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1:35" ht="24" customHeight="1" x14ac:dyDescent="0.3">
      <c r="A8" s="58">
        <v>4</v>
      </c>
      <c r="B8" s="57" t="s">
        <v>79</v>
      </c>
      <c r="C8" s="83" t="s">
        <v>2</v>
      </c>
      <c r="D8" s="84">
        <f t="shared" si="0"/>
        <v>1970</v>
      </c>
      <c r="E8" s="69"/>
      <c r="F8" s="70">
        <v>35</v>
      </c>
      <c r="G8" s="71">
        <v>30</v>
      </c>
      <c r="H8" s="70">
        <v>65</v>
      </c>
      <c r="I8" s="70">
        <v>300</v>
      </c>
      <c r="J8" s="70"/>
      <c r="K8" s="70"/>
      <c r="L8" s="70"/>
      <c r="M8" s="70"/>
      <c r="N8" s="70"/>
      <c r="O8" s="70"/>
      <c r="P8" s="70"/>
      <c r="Q8" s="70">
        <v>1400</v>
      </c>
      <c r="R8" s="70">
        <v>50</v>
      </c>
      <c r="S8" s="70"/>
      <c r="T8" s="70"/>
      <c r="U8" s="76">
        <v>50</v>
      </c>
      <c r="V8" s="76"/>
      <c r="W8" s="76"/>
      <c r="X8" s="76"/>
      <c r="Y8" s="76"/>
      <c r="Z8" s="76"/>
      <c r="AA8" s="76">
        <v>40</v>
      </c>
      <c r="AB8" s="76"/>
      <c r="AC8" s="76"/>
      <c r="AD8" s="76"/>
      <c r="AE8" s="76"/>
      <c r="AF8" s="76"/>
      <c r="AG8" s="76"/>
      <c r="AH8" s="76"/>
    </row>
    <row r="9" spans="1:35" ht="24" customHeight="1" x14ac:dyDescent="0.3">
      <c r="A9" s="58">
        <v>5</v>
      </c>
      <c r="B9" s="57" t="s">
        <v>43</v>
      </c>
      <c r="C9" s="83" t="s">
        <v>2</v>
      </c>
      <c r="D9" s="84">
        <f t="shared" si="0"/>
        <v>18710</v>
      </c>
      <c r="E9" s="69"/>
      <c r="F9" s="70">
        <v>600</v>
      </c>
      <c r="G9" s="71"/>
      <c r="H9" s="70">
        <v>2800</v>
      </c>
      <c r="I9" s="70">
        <v>3000</v>
      </c>
      <c r="J9" s="70">
        <v>800</v>
      </c>
      <c r="K9" s="70">
        <v>500</v>
      </c>
      <c r="L9" s="70"/>
      <c r="M9" s="70"/>
      <c r="N9" s="70"/>
      <c r="O9" s="70"/>
      <c r="P9" s="70"/>
      <c r="Q9" s="70">
        <v>6850</v>
      </c>
      <c r="R9" s="70">
        <v>1000</v>
      </c>
      <c r="S9" s="70"/>
      <c r="T9" s="70"/>
      <c r="U9" s="76">
        <v>660</v>
      </c>
      <c r="V9" s="76"/>
      <c r="W9" s="76"/>
      <c r="X9" s="76"/>
      <c r="Y9" s="76">
        <v>500</v>
      </c>
      <c r="Z9" s="76"/>
      <c r="AA9" s="76">
        <v>750</v>
      </c>
      <c r="AB9" s="76"/>
      <c r="AC9" s="76">
        <v>250</v>
      </c>
      <c r="AD9" s="76"/>
      <c r="AE9" s="76">
        <v>600</v>
      </c>
      <c r="AF9" s="76">
        <v>400</v>
      </c>
      <c r="AG9" s="76"/>
      <c r="AH9" s="76"/>
    </row>
    <row r="10" spans="1:35" ht="24" customHeight="1" x14ac:dyDescent="0.3">
      <c r="A10" s="58">
        <v>6</v>
      </c>
      <c r="B10" s="57" t="s">
        <v>44</v>
      </c>
      <c r="C10" s="83" t="s">
        <v>2</v>
      </c>
      <c r="D10" s="84">
        <f t="shared" si="0"/>
        <v>5720</v>
      </c>
      <c r="E10" s="69">
        <v>300</v>
      </c>
      <c r="F10" s="70"/>
      <c r="G10" s="71" t="s">
        <v>92</v>
      </c>
      <c r="H10" s="70"/>
      <c r="I10" s="70"/>
      <c r="J10" s="70">
        <v>160</v>
      </c>
      <c r="K10" s="70"/>
      <c r="L10" s="70"/>
      <c r="M10" s="70">
        <v>200</v>
      </c>
      <c r="N10" s="70">
        <v>300</v>
      </c>
      <c r="O10" s="70">
        <v>300</v>
      </c>
      <c r="P10" s="70"/>
      <c r="Q10" s="70"/>
      <c r="R10" s="70">
        <v>300</v>
      </c>
      <c r="S10" s="70">
        <v>100</v>
      </c>
      <c r="T10" s="70"/>
      <c r="U10" s="76"/>
      <c r="V10" s="76">
        <v>1500</v>
      </c>
      <c r="W10" s="76">
        <v>850</v>
      </c>
      <c r="X10" s="76">
        <v>520</v>
      </c>
      <c r="Y10" s="76">
        <v>500</v>
      </c>
      <c r="Z10" s="76">
        <v>140</v>
      </c>
      <c r="AA10" s="76"/>
      <c r="AB10" s="76">
        <v>150</v>
      </c>
      <c r="AC10" s="76"/>
      <c r="AD10" s="76"/>
      <c r="AE10" s="76"/>
      <c r="AF10" s="76"/>
      <c r="AG10" s="76">
        <v>400</v>
      </c>
      <c r="AH10" s="76"/>
    </row>
    <row r="11" spans="1:35" s="46" customFormat="1" ht="24" customHeight="1" x14ac:dyDescent="0.3">
      <c r="A11" s="58">
        <v>7</v>
      </c>
      <c r="B11" s="57" t="s">
        <v>80</v>
      </c>
      <c r="C11" s="83" t="s">
        <v>2</v>
      </c>
      <c r="D11" s="84">
        <f t="shared" si="0"/>
        <v>3003.96</v>
      </c>
      <c r="E11" s="69"/>
      <c r="F11" s="70">
        <v>35</v>
      </c>
      <c r="G11" s="71"/>
      <c r="H11" s="70"/>
      <c r="I11" s="70"/>
      <c r="J11" s="70">
        <v>60</v>
      </c>
      <c r="K11" s="70"/>
      <c r="L11" s="70"/>
      <c r="M11" s="70">
        <v>50</v>
      </c>
      <c r="N11" s="70">
        <v>200</v>
      </c>
      <c r="O11" s="70">
        <v>200</v>
      </c>
      <c r="P11" s="70"/>
      <c r="Q11" s="70"/>
      <c r="R11" s="70">
        <v>100</v>
      </c>
      <c r="S11" s="70">
        <v>100</v>
      </c>
      <c r="T11" s="70">
        <v>160</v>
      </c>
      <c r="U11" s="76">
        <v>160</v>
      </c>
      <c r="V11" s="76">
        <v>1000</v>
      </c>
      <c r="W11" s="76"/>
      <c r="X11" s="76">
        <v>100</v>
      </c>
      <c r="Y11" s="76">
        <v>450</v>
      </c>
      <c r="Z11" s="76"/>
      <c r="AA11" s="76">
        <v>90</v>
      </c>
      <c r="AB11" s="76"/>
      <c r="AC11" s="76"/>
      <c r="AD11" s="76"/>
      <c r="AE11" s="76">
        <v>150</v>
      </c>
      <c r="AF11" s="76"/>
      <c r="AG11" s="76"/>
      <c r="AH11" s="76">
        <v>148.96</v>
      </c>
    </row>
    <row r="12" spans="1:35" ht="16.5" x14ac:dyDescent="0.3">
      <c r="A12" s="58">
        <v>8</v>
      </c>
      <c r="B12" s="57" t="s">
        <v>45</v>
      </c>
      <c r="C12" s="83" t="s">
        <v>2</v>
      </c>
      <c r="D12" s="84">
        <f t="shared" si="0"/>
        <v>7476.36</v>
      </c>
      <c r="E12" s="69">
        <v>150</v>
      </c>
      <c r="F12" s="70">
        <v>650</v>
      </c>
      <c r="G12" s="71">
        <v>50</v>
      </c>
      <c r="H12" s="70">
        <v>112</v>
      </c>
      <c r="I12" s="70"/>
      <c r="J12" s="70">
        <v>250</v>
      </c>
      <c r="K12" s="70">
        <v>900</v>
      </c>
      <c r="L12" s="70"/>
      <c r="M12" s="70">
        <v>200</v>
      </c>
      <c r="N12" s="70">
        <v>350</v>
      </c>
      <c r="O12" s="70">
        <v>400</v>
      </c>
      <c r="P12" s="70"/>
      <c r="Q12" s="70">
        <v>700</v>
      </c>
      <c r="R12" s="70">
        <v>400</v>
      </c>
      <c r="S12" s="70">
        <v>100</v>
      </c>
      <c r="T12" s="70">
        <v>450</v>
      </c>
      <c r="U12" s="76">
        <v>150</v>
      </c>
      <c r="V12" s="76"/>
      <c r="W12" s="76">
        <v>150</v>
      </c>
      <c r="X12" s="76">
        <v>95</v>
      </c>
      <c r="Y12" s="76">
        <v>450</v>
      </c>
      <c r="Z12" s="76">
        <v>110</v>
      </c>
      <c r="AA12" s="76">
        <v>180</v>
      </c>
      <c r="AB12" s="76">
        <v>150</v>
      </c>
      <c r="AC12" s="76">
        <v>250</v>
      </c>
      <c r="AD12" s="76">
        <v>330</v>
      </c>
      <c r="AE12" s="76">
        <v>450</v>
      </c>
      <c r="AF12" s="76">
        <v>300</v>
      </c>
      <c r="AG12" s="76"/>
      <c r="AH12" s="76">
        <v>149.36000000000001</v>
      </c>
    </row>
    <row r="13" spans="1:35" ht="24" customHeight="1" x14ac:dyDescent="0.3">
      <c r="A13" s="58">
        <v>9</v>
      </c>
      <c r="B13" s="57" t="s">
        <v>46</v>
      </c>
      <c r="C13" s="83" t="s">
        <v>2</v>
      </c>
      <c r="D13" s="84">
        <f t="shared" si="0"/>
        <v>1062.52</v>
      </c>
      <c r="E13" s="69"/>
      <c r="F13" s="70"/>
      <c r="G13" s="71"/>
      <c r="H13" s="70"/>
      <c r="I13" s="70"/>
      <c r="J13" s="70"/>
      <c r="K13" s="70"/>
      <c r="L13" s="70"/>
      <c r="M13" s="70"/>
      <c r="N13" s="70"/>
      <c r="O13" s="70"/>
      <c r="P13" s="70">
        <v>100</v>
      </c>
      <c r="Q13" s="70"/>
      <c r="R13" s="70">
        <v>400</v>
      </c>
      <c r="S13" s="70">
        <v>80</v>
      </c>
      <c r="T13" s="70"/>
      <c r="U13" s="76">
        <v>160</v>
      </c>
      <c r="V13" s="76"/>
      <c r="W13" s="76"/>
      <c r="X13" s="76"/>
      <c r="Y13" s="76"/>
      <c r="Z13" s="76"/>
      <c r="AA13" s="76">
        <v>180</v>
      </c>
      <c r="AB13" s="76"/>
      <c r="AC13" s="76"/>
      <c r="AD13" s="76"/>
      <c r="AE13" s="76"/>
      <c r="AF13" s="76"/>
      <c r="AG13" s="76">
        <v>100</v>
      </c>
      <c r="AH13" s="76">
        <v>42.52</v>
      </c>
    </row>
    <row r="14" spans="1:35" ht="24" customHeight="1" x14ac:dyDescent="0.3">
      <c r="A14" s="58">
        <v>10</v>
      </c>
      <c r="B14" s="57" t="s">
        <v>48</v>
      </c>
      <c r="C14" s="83" t="s">
        <v>2</v>
      </c>
      <c r="D14" s="84">
        <f t="shared" si="0"/>
        <v>3921</v>
      </c>
      <c r="E14" s="69"/>
      <c r="F14" s="70">
        <v>1000</v>
      </c>
      <c r="G14" s="71" t="s">
        <v>93</v>
      </c>
      <c r="H14" s="70"/>
      <c r="I14" s="70">
        <v>70</v>
      </c>
      <c r="J14" s="70"/>
      <c r="K14" s="70"/>
      <c r="L14" s="70"/>
      <c r="M14" s="70"/>
      <c r="N14" s="70"/>
      <c r="O14" s="70"/>
      <c r="P14" s="70">
        <v>115</v>
      </c>
      <c r="Q14" s="70"/>
      <c r="R14" s="70">
        <v>800</v>
      </c>
      <c r="S14" s="70"/>
      <c r="T14" s="70"/>
      <c r="U14" s="76"/>
      <c r="V14" s="76"/>
      <c r="W14" s="76"/>
      <c r="X14" s="76"/>
      <c r="Y14" s="76">
        <v>1680</v>
      </c>
      <c r="Z14" s="76"/>
      <c r="AA14" s="76"/>
      <c r="AB14" s="76"/>
      <c r="AC14" s="76"/>
      <c r="AD14" s="76"/>
      <c r="AE14" s="76"/>
      <c r="AF14" s="76">
        <v>250</v>
      </c>
      <c r="AG14" s="76"/>
      <c r="AH14" s="76">
        <v>6</v>
      </c>
    </row>
    <row r="15" spans="1:35" ht="30" customHeight="1" x14ac:dyDescent="0.3">
      <c r="A15" s="58">
        <v>11</v>
      </c>
      <c r="B15" s="57" t="s">
        <v>47</v>
      </c>
      <c r="C15" s="83" t="s">
        <v>2</v>
      </c>
      <c r="D15" s="84">
        <f t="shared" si="0"/>
        <v>9150</v>
      </c>
      <c r="E15" s="72"/>
      <c r="F15" s="53">
        <v>150</v>
      </c>
      <c r="G15" s="73" t="s">
        <v>94</v>
      </c>
      <c r="H15" s="53"/>
      <c r="I15" s="53"/>
      <c r="J15" s="53"/>
      <c r="K15" s="53"/>
      <c r="L15" s="53"/>
      <c r="M15" s="53"/>
      <c r="N15" s="53"/>
      <c r="O15" s="53"/>
      <c r="P15" s="53"/>
      <c r="Q15" s="53">
        <v>8900</v>
      </c>
      <c r="R15" s="53">
        <v>100</v>
      </c>
      <c r="S15" s="53"/>
      <c r="T15" s="53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</row>
    <row r="16" spans="1:35" s="46" customFormat="1" ht="24" customHeight="1" x14ac:dyDescent="0.3">
      <c r="A16" s="58">
        <v>12</v>
      </c>
      <c r="B16" s="57" t="s">
        <v>49</v>
      </c>
      <c r="C16" s="83" t="s">
        <v>2</v>
      </c>
      <c r="D16" s="84">
        <f t="shared" si="0"/>
        <v>4522.04</v>
      </c>
      <c r="E16" s="72"/>
      <c r="F16" s="53">
        <v>35</v>
      </c>
      <c r="G16" s="73"/>
      <c r="H16" s="53"/>
      <c r="I16" s="53"/>
      <c r="J16" s="53"/>
      <c r="K16" s="53"/>
      <c r="L16" s="53"/>
      <c r="M16" s="53">
        <v>350</v>
      </c>
      <c r="N16" s="53">
        <v>700</v>
      </c>
      <c r="O16" s="53">
        <v>800</v>
      </c>
      <c r="P16" s="53"/>
      <c r="Q16" s="53"/>
      <c r="R16" s="53">
        <v>500</v>
      </c>
      <c r="S16" s="53">
        <v>60</v>
      </c>
      <c r="T16" s="53">
        <v>200</v>
      </c>
      <c r="U16" s="76"/>
      <c r="V16" s="76"/>
      <c r="W16" s="76"/>
      <c r="X16" s="76"/>
      <c r="Y16" s="76">
        <v>540</v>
      </c>
      <c r="Z16" s="76">
        <v>200</v>
      </c>
      <c r="AA16" s="76">
        <v>630</v>
      </c>
      <c r="AB16" s="76">
        <v>110</v>
      </c>
      <c r="AC16" s="76"/>
      <c r="AD16" s="76">
        <v>100</v>
      </c>
      <c r="AE16" s="76">
        <v>200</v>
      </c>
      <c r="AF16" s="76"/>
      <c r="AG16" s="76"/>
      <c r="AH16" s="76">
        <v>97.04</v>
      </c>
    </row>
    <row r="17" spans="1:34" ht="24" customHeight="1" x14ac:dyDescent="0.3">
      <c r="A17" s="58">
        <v>13</v>
      </c>
      <c r="B17" s="57" t="s">
        <v>50</v>
      </c>
      <c r="C17" s="83" t="s">
        <v>2</v>
      </c>
      <c r="D17" s="84">
        <f t="shared" si="0"/>
        <v>2568.94</v>
      </c>
      <c r="E17" s="72">
        <v>300</v>
      </c>
      <c r="F17" s="53">
        <v>100</v>
      </c>
      <c r="G17" s="73"/>
      <c r="H17" s="53"/>
      <c r="I17" s="53"/>
      <c r="J17" s="53">
        <v>30</v>
      </c>
      <c r="K17" s="53"/>
      <c r="L17" s="53"/>
      <c r="M17" s="53"/>
      <c r="N17" s="53"/>
      <c r="O17" s="53"/>
      <c r="P17" s="53">
        <v>180</v>
      </c>
      <c r="Q17" s="53"/>
      <c r="R17" s="53">
        <v>400</v>
      </c>
      <c r="S17" s="53">
        <v>50</v>
      </c>
      <c r="T17" s="53"/>
      <c r="U17" s="76"/>
      <c r="V17" s="76"/>
      <c r="W17" s="76"/>
      <c r="X17" s="76">
        <v>100</v>
      </c>
      <c r="Y17" s="76">
        <v>400</v>
      </c>
      <c r="Z17" s="76"/>
      <c r="AA17" s="76"/>
      <c r="AB17" s="76"/>
      <c r="AC17" s="76"/>
      <c r="AD17" s="76"/>
      <c r="AE17" s="76">
        <v>200</v>
      </c>
      <c r="AF17" s="76">
        <v>480</v>
      </c>
      <c r="AG17" s="76"/>
      <c r="AH17" s="76">
        <v>328.94</v>
      </c>
    </row>
    <row r="18" spans="1:34" ht="24" customHeight="1" x14ac:dyDescent="0.3">
      <c r="A18" s="58">
        <v>14</v>
      </c>
      <c r="B18" s="57" t="s">
        <v>51</v>
      </c>
      <c r="C18" s="83" t="s">
        <v>2</v>
      </c>
      <c r="D18" s="84">
        <f t="shared" si="0"/>
        <v>22100</v>
      </c>
      <c r="E18" s="72"/>
      <c r="F18" s="53">
        <v>650</v>
      </c>
      <c r="G18" s="73" t="s">
        <v>95</v>
      </c>
      <c r="H18" s="53">
        <v>360</v>
      </c>
      <c r="I18" s="53">
        <v>2000</v>
      </c>
      <c r="J18" s="53">
        <v>220</v>
      </c>
      <c r="K18" s="53">
        <v>1200</v>
      </c>
      <c r="L18" s="53"/>
      <c r="M18" s="53">
        <v>350</v>
      </c>
      <c r="N18" s="53">
        <v>600</v>
      </c>
      <c r="O18" s="53">
        <v>700</v>
      </c>
      <c r="P18" s="53"/>
      <c r="Q18" s="53">
        <v>6400</v>
      </c>
      <c r="R18" s="53">
        <v>1000</v>
      </c>
      <c r="S18" s="53">
        <v>100</v>
      </c>
      <c r="T18" s="53">
        <v>560</v>
      </c>
      <c r="U18" s="76">
        <v>800</v>
      </c>
      <c r="V18" s="76">
        <v>1000</v>
      </c>
      <c r="W18" s="76">
        <v>500</v>
      </c>
      <c r="X18" s="76">
        <v>310</v>
      </c>
      <c r="Y18" s="76">
        <v>2160</v>
      </c>
      <c r="Z18" s="76">
        <v>330</v>
      </c>
      <c r="AA18" s="76">
        <v>750</v>
      </c>
      <c r="AB18" s="76">
        <v>230</v>
      </c>
      <c r="AC18" s="76">
        <v>500</v>
      </c>
      <c r="AD18" s="76">
        <v>330</v>
      </c>
      <c r="AE18" s="76">
        <v>350</v>
      </c>
      <c r="AF18" s="76">
        <v>300</v>
      </c>
      <c r="AG18" s="76">
        <v>400</v>
      </c>
      <c r="AH18" s="76"/>
    </row>
    <row r="19" spans="1:34" ht="24" customHeight="1" x14ac:dyDescent="0.3">
      <c r="A19" s="58">
        <v>15</v>
      </c>
      <c r="B19" s="57" t="s">
        <v>52</v>
      </c>
      <c r="C19" s="83" t="s">
        <v>2</v>
      </c>
      <c r="D19" s="84">
        <f t="shared" si="0"/>
        <v>2360</v>
      </c>
      <c r="E19" s="72"/>
      <c r="F19" s="53"/>
      <c r="G19" s="73">
        <v>20</v>
      </c>
      <c r="H19" s="53"/>
      <c r="I19" s="53"/>
      <c r="J19" s="53"/>
      <c r="K19" s="53"/>
      <c r="L19" s="53"/>
      <c r="M19" s="53"/>
      <c r="N19" s="53"/>
      <c r="O19" s="53"/>
      <c r="P19" s="53">
        <v>240</v>
      </c>
      <c r="Q19" s="53">
        <v>2000</v>
      </c>
      <c r="R19" s="53">
        <v>100</v>
      </c>
      <c r="S19" s="53"/>
      <c r="T19" s="53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</row>
    <row r="20" spans="1:34" ht="24" customHeight="1" x14ac:dyDescent="0.3">
      <c r="A20" s="58">
        <v>16</v>
      </c>
      <c r="B20" s="57" t="s">
        <v>53</v>
      </c>
      <c r="C20" s="83" t="s">
        <v>2</v>
      </c>
      <c r="D20" s="84">
        <f t="shared" si="0"/>
        <v>10094.83</v>
      </c>
      <c r="E20" s="72"/>
      <c r="F20" s="53">
        <v>35</v>
      </c>
      <c r="G20" s="73">
        <v>100</v>
      </c>
      <c r="H20" s="53">
        <v>220</v>
      </c>
      <c r="I20" s="53"/>
      <c r="J20" s="53">
        <v>120</v>
      </c>
      <c r="K20" s="53"/>
      <c r="L20" s="53"/>
      <c r="M20" s="53">
        <v>350</v>
      </c>
      <c r="N20" s="53">
        <v>450</v>
      </c>
      <c r="O20" s="53">
        <v>600</v>
      </c>
      <c r="P20" s="53">
        <v>300</v>
      </c>
      <c r="Q20" s="53"/>
      <c r="R20" s="53">
        <v>100</v>
      </c>
      <c r="S20" s="53"/>
      <c r="T20" s="53"/>
      <c r="U20" s="76">
        <v>2500</v>
      </c>
      <c r="V20" s="76">
        <v>1000</v>
      </c>
      <c r="W20" s="76">
        <v>450</v>
      </c>
      <c r="X20" s="76">
        <v>280</v>
      </c>
      <c r="Y20" s="76">
        <v>1080</v>
      </c>
      <c r="Z20" s="76">
        <v>100</v>
      </c>
      <c r="AA20" s="76">
        <v>1500</v>
      </c>
      <c r="AB20" s="76">
        <v>55</v>
      </c>
      <c r="AC20" s="76"/>
      <c r="AD20" s="76">
        <v>160</v>
      </c>
      <c r="AE20" s="76">
        <v>250</v>
      </c>
      <c r="AF20" s="76"/>
      <c r="AG20" s="76"/>
      <c r="AH20" s="76">
        <v>444.83</v>
      </c>
    </row>
    <row r="21" spans="1:34" s="6" customFormat="1" ht="24" customHeight="1" x14ac:dyDescent="0.3">
      <c r="A21" s="58">
        <v>17</v>
      </c>
      <c r="B21" s="57" t="s">
        <v>54</v>
      </c>
      <c r="C21" s="83" t="s">
        <v>2</v>
      </c>
      <c r="D21" s="84">
        <f t="shared" si="0"/>
        <v>4478.12</v>
      </c>
      <c r="E21" s="72">
        <v>150</v>
      </c>
      <c r="F21" s="53">
        <v>600</v>
      </c>
      <c r="G21" s="73" t="s">
        <v>96</v>
      </c>
      <c r="H21" s="53">
        <v>320</v>
      </c>
      <c r="I21" s="53">
        <v>50</v>
      </c>
      <c r="J21" s="53">
        <v>80</v>
      </c>
      <c r="K21" s="53">
        <v>650</v>
      </c>
      <c r="L21" s="53"/>
      <c r="M21" s="53">
        <v>80</v>
      </c>
      <c r="N21" s="53">
        <v>300</v>
      </c>
      <c r="O21" s="53">
        <v>300</v>
      </c>
      <c r="P21" s="53"/>
      <c r="Q21" s="53"/>
      <c r="R21" s="53">
        <v>50</v>
      </c>
      <c r="S21" s="53">
        <v>30</v>
      </c>
      <c r="T21" s="53"/>
      <c r="U21" s="76"/>
      <c r="V21" s="76"/>
      <c r="W21" s="76"/>
      <c r="X21" s="76">
        <v>340</v>
      </c>
      <c r="Y21" s="76">
        <v>450</v>
      </c>
      <c r="Z21" s="76"/>
      <c r="AA21" s="76"/>
      <c r="AB21" s="76"/>
      <c r="AC21" s="76"/>
      <c r="AD21" s="76">
        <v>250</v>
      </c>
      <c r="AE21" s="76">
        <v>250</v>
      </c>
      <c r="AF21" s="76">
        <v>250</v>
      </c>
      <c r="AG21" s="76">
        <v>60</v>
      </c>
      <c r="AH21" s="76">
        <v>268.12</v>
      </c>
    </row>
    <row r="22" spans="1:34" ht="24" customHeight="1" x14ac:dyDescent="0.3">
      <c r="A22" s="58">
        <v>18</v>
      </c>
      <c r="B22" s="57" t="s">
        <v>55</v>
      </c>
      <c r="C22" s="83" t="s">
        <v>2</v>
      </c>
      <c r="D22" s="84">
        <f t="shared" si="0"/>
        <v>9830</v>
      </c>
      <c r="E22" s="72"/>
      <c r="F22" s="53"/>
      <c r="G22" s="73"/>
      <c r="H22" s="53"/>
      <c r="I22" s="53">
        <v>500</v>
      </c>
      <c r="J22" s="53"/>
      <c r="K22" s="53"/>
      <c r="L22" s="53"/>
      <c r="M22" s="53">
        <v>200</v>
      </c>
      <c r="N22" s="53">
        <v>200</v>
      </c>
      <c r="O22" s="53">
        <v>500</v>
      </c>
      <c r="P22" s="53"/>
      <c r="Q22" s="53">
        <v>6000</v>
      </c>
      <c r="R22" s="53">
        <v>50</v>
      </c>
      <c r="S22" s="53">
        <v>20</v>
      </c>
      <c r="T22" s="53">
        <v>300</v>
      </c>
      <c r="U22" s="76"/>
      <c r="V22" s="76">
        <v>1000</v>
      </c>
      <c r="W22" s="76">
        <v>550</v>
      </c>
      <c r="X22" s="76"/>
      <c r="Y22" s="76"/>
      <c r="Z22" s="76">
        <v>300</v>
      </c>
      <c r="AA22" s="76"/>
      <c r="AB22" s="76">
        <v>110</v>
      </c>
      <c r="AC22" s="76">
        <v>100</v>
      </c>
      <c r="AD22" s="76"/>
      <c r="AE22" s="76"/>
      <c r="AF22" s="76"/>
      <c r="AG22" s="76"/>
      <c r="AH22" s="76"/>
    </row>
    <row r="23" spans="1:34" ht="16.5" x14ac:dyDescent="0.25">
      <c r="B23" s="7"/>
      <c r="H23" s="43"/>
      <c r="I23" s="37"/>
      <c r="J23" s="37"/>
      <c r="K23" s="37"/>
      <c r="L23" s="37"/>
      <c r="Q23" s="35"/>
      <c r="S23" s="77"/>
      <c r="T23" s="77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</row>
    <row r="24" spans="1:34" x14ac:dyDescent="0.25">
      <c r="Q24" s="35"/>
      <c r="S24" s="77"/>
      <c r="T24" s="77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</row>
    <row r="25" spans="1:34" x14ac:dyDescent="0.25">
      <c r="Q25" s="35"/>
    </row>
    <row r="26" spans="1:34" x14ac:dyDescent="0.25">
      <c r="Q26" s="35"/>
    </row>
    <row r="27" spans="1:34" x14ac:dyDescent="0.25">
      <c r="Q27" s="35"/>
    </row>
    <row r="28" spans="1:34" x14ac:dyDescent="0.25">
      <c r="Q28" s="35"/>
    </row>
  </sheetData>
  <autoFilter ref="H4:T4"/>
  <sortState ref="B145:BN155">
    <sortCondition ref="B145:B155"/>
  </sortState>
  <mergeCells count="5">
    <mergeCell ref="A1:AH1"/>
    <mergeCell ref="E2:G2"/>
    <mergeCell ref="H2:Q2"/>
    <mergeCell ref="R2:T2"/>
    <mergeCell ref="U2:AH2"/>
  </mergeCells>
  <pageMargins left="0.7" right="0.7" top="0.75" bottom="0.75" header="0.3" footer="0.3"/>
  <pageSetup paperSize="9" scale="53" orientation="landscape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H16"/>
  <sheetViews>
    <sheetView zoomScaleNormal="100" workbookViewId="0">
      <selection activeCell="P3" sqref="P3"/>
    </sheetView>
  </sheetViews>
  <sheetFormatPr baseColWidth="10" defaultRowHeight="15" x14ac:dyDescent="0.25"/>
  <cols>
    <col min="1" max="1" width="3.7109375" style="8" customWidth="1"/>
    <col min="2" max="2" width="51" style="4" bestFit="1" customWidth="1"/>
    <col min="3" max="3" width="13.42578125" style="6" bestFit="1" customWidth="1"/>
    <col min="4" max="4" width="13.42578125" style="46" customWidth="1"/>
    <col min="5" max="5" width="16.7109375" style="46" customWidth="1"/>
    <col min="6" max="6" width="16.7109375" style="30" customWidth="1"/>
    <col min="7" max="7" width="16.7109375" style="3" customWidth="1"/>
    <col min="8" max="8" width="16.7109375" style="13" customWidth="1"/>
    <col min="9" max="9" width="16.7109375" style="16" customWidth="1"/>
    <col min="10" max="12" width="16.7109375" style="42" customWidth="1"/>
    <col min="13" max="14" width="16.7109375" style="28" customWidth="1"/>
    <col min="15" max="15" width="16.7109375" style="24" customWidth="1"/>
    <col min="16" max="16" width="16.7109375" style="20" customWidth="1"/>
    <col min="17" max="17" width="16.7109375" style="35" customWidth="1"/>
    <col min="18" max="20" width="16.7109375" style="42" customWidth="1"/>
    <col min="21" max="22" width="16.7109375" style="6" customWidth="1"/>
    <col min="23" max="25" width="16.7109375" style="46" customWidth="1"/>
    <col min="26" max="34" width="16.7109375" style="6" customWidth="1"/>
    <col min="35" max="16384" width="11.42578125" style="6"/>
  </cols>
  <sheetData>
    <row r="1" spans="1:34" s="1" customFormat="1" ht="79.5" customHeight="1" x14ac:dyDescent="0.25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4" ht="21" x14ac:dyDescent="0.35">
      <c r="E2" s="126" t="s">
        <v>115</v>
      </c>
      <c r="F2" s="126"/>
      <c r="G2" s="126"/>
      <c r="H2" s="127" t="s">
        <v>116</v>
      </c>
      <c r="I2" s="127"/>
      <c r="J2" s="127"/>
      <c r="K2" s="127"/>
      <c r="L2" s="127"/>
      <c r="M2" s="127"/>
      <c r="N2" s="127"/>
      <c r="O2" s="127"/>
      <c r="P2" s="127"/>
      <c r="Q2" s="127"/>
      <c r="R2" s="128" t="s">
        <v>117</v>
      </c>
      <c r="S2" s="128"/>
      <c r="T2" s="128"/>
      <c r="U2" s="129" t="s">
        <v>121</v>
      </c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</row>
    <row r="3" spans="1:34" s="50" customFormat="1" ht="38.25" x14ac:dyDescent="0.25">
      <c r="B3" s="49"/>
      <c r="E3" s="107" t="s">
        <v>87</v>
      </c>
      <c r="F3" s="107" t="s">
        <v>114</v>
      </c>
      <c r="G3" s="107" t="s">
        <v>91</v>
      </c>
      <c r="H3" s="90" t="s">
        <v>63</v>
      </c>
      <c r="I3" s="90" t="s">
        <v>64</v>
      </c>
      <c r="J3" s="91" t="s">
        <v>74</v>
      </c>
      <c r="K3" s="91" t="s">
        <v>72</v>
      </c>
      <c r="L3" s="92" t="s">
        <v>71</v>
      </c>
      <c r="M3" s="91" t="s">
        <v>67</v>
      </c>
      <c r="N3" s="91" t="s">
        <v>68</v>
      </c>
      <c r="O3" s="91" t="s">
        <v>66</v>
      </c>
      <c r="P3" s="91" t="s">
        <v>65</v>
      </c>
      <c r="Q3" s="91" t="s">
        <v>73</v>
      </c>
      <c r="R3" s="110" t="s">
        <v>118</v>
      </c>
      <c r="S3" s="110" t="s">
        <v>119</v>
      </c>
      <c r="T3" s="110" t="s">
        <v>61</v>
      </c>
      <c r="U3" s="111" t="s">
        <v>122</v>
      </c>
      <c r="V3" s="111" t="s">
        <v>138</v>
      </c>
      <c r="W3" s="111" t="s">
        <v>139</v>
      </c>
      <c r="X3" s="111" t="s">
        <v>140</v>
      </c>
      <c r="Y3" s="111" t="s">
        <v>141</v>
      </c>
      <c r="Z3" s="111" t="s">
        <v>123</v>
      </c>
      <c r="AA3" s="111" t="s">
        <v>124</v>
      </c>
      <c r="AB3" s="111" t="s">
        <v>125</v>
      </c>
      <c r="AC3" s="111" t="s">
        <v>126</v>
      </c>
      <c r="AD3" s="111" t="s">
        <v>127</v>
      </c>
      <c r="AE3" s="111" t="s">
        <v>128</v>
      </c>
      <c r="AF3" s="111" t="s">
        <v>129</v>
      </c>
      <c r="AG3" s="111" t="s">
        <v>135</v>
      </c>
      <c r="AH3" s="111" t="s">
        <v>137</v>
      </c>
    </row>
    <row r="4" spans="1:34" s="2" customFormat="1" ht="53.25" customHeight="1" x14ac:dyDescent="0.25">
      <c r="A4" s="123" t="s">
        <v>144</v>
      </c>
      <c r="B4" s="86" t="s">
        <v>0</v>
      </c>
      <c r="C4" s="106" t="s">
        <v>1</v>
      </c>
      <c r="D4" s="86" t="s">
        <v>84</v>
      </c>
      <c r="E4" s="108" t="s">
        <v>58</v>
      </c>
      <c r="F4" s="109" t="s">
        <v>58</v>
      </c>
      <c r="G4" s="109" t="s">
        <v>58</v>
      </c>
      <c r="H4" s="88" t="s">
        <v>58</v>
      </c>
      <c r="I4" s="88" t="s">
        <v>58</v>
      </c>
      <c r="J4" s="88" t="s">
        <v>58</v>
      </c>
      <c r="K4" s="88" t="s">
        <v>58</v>
      </c>
      <c r="L4" s="88" t="s">
        <v>58</v>
      </c>
      <c r="M4" s="88" t="s">
        <v>58</v>
      </c>
      <c r="N4" s="88" t="s">
        <v>58</v>
      </c>
      <c r="O4" s="88" t="s">
        <v>58</v>
      </c>
      <c r="P4" s="88" t="s">
        <v>58</v>
      </c>
      <c r="Q4" s="88" t="s">
        <v>58</v>
      </c>
      <c r="R4" s="74" t="s">
        <v>58</v>
      </c>
      <c r="S4" s="74" t="s">
        <v>58</v>
      </c>
      <c r="T4" s="74" t="s">
        <v>58</v>
      </c>
      <c r="U4" s="94" t="s">
        <v>58</v>
      </c>
      <c r="V4" s="94" t="s">
        <v>58</v>
      </c>
      <c r="W4" s="94" t="s">
        <v>58</v>
      </c>
      <c r="X4" s="94" t="s">
        <v>58</v>
      </c>
      <c r="Y4" s="94" t="s">
        <v>58</v>
      </c>
      <c r="Z4" s="94" t="s">
        <v>58</v>
      </c>
      <c r="AA4" s="94" t="s">
        <v>58</v>
      </c>
      <c r="AB4" s="94" t="s">
        <v>58</v>
      </c>
      <c r="AC4" s="94" t="s">
        <v>58</v>
      </c>
      <c r="AD4" s="94" t="s">
        <v>58</v>
      </c>
      <c r="AE4" s="94" t="s">
        <v>58</v>
      </c>
      <c r="AF4" s="94" t="s">
        <v>58</v>
      </c>
      <c r="AG4" s="94" t="s">
        <v>58</v>
      </c>
      <c r="AH4" s="94" t="s">
        <v>58</v>
      </c>
    </row>
    <row r="5" spans="1:34" ht="24.95" customHeight="1" x14ac:dyDescent="0.25">
      <c r="A5" s="96">
        <v>1</v>
      </c>
      <c r="B5" s="80" t="s">
        <v>97</v>
      </c>
      <c r="C5" s="82" t="s">
        <v>2</v>
      </c>
      <c r="D5" s="84">
        <f>SUM(E5:AH5)</f>
        <v>3216</v>
      </c>
      <c r="E5" s="69"/>
      <c r="F5" s="70">
        <v>35</v>
      </c>
      <c r="G5" s="71" t="s">
        <v>92</v>
      </c>
      <c r="H5" s="70">
        <v>160</v>
      </c>
      <c r="I5" s="70">
        <v>35</v>
      </c>
      <c r="J5" s="70">
        <v>60</v>
      </c>
      <c r="K5" s="70"/>
      <c r="L5" s="70"/>
      <c r="M5" s="70"/>
      <c r="N5" s="70"/>
      <c r="O5" s="70"/>
      <c r="P5" s="70">
        <v>90</v>
      </c>
      <c r="Q5" s="70">
        <v>700</v>
      </c>
      <c r="R5" s="70">
        <v>500</v>
      </c>
      <c r="S5" s="70">
        <v>80</v>
      </c>
      <c r="T5" s="70">
        <v>216</v>
      </c>
      <c r="U5" s="81">
        <v>100</v>
      </c>
      <c r="V5" s="81">
        <v>300</v>
      </c>
      <c r="W5" s="81"/>
      <c r="X5" s="81"/>
      <c r="Y5" s="81">
        <v>450</v>
      </c>
      <c r="Z5" s="81"/>
      <c r="AA5" s="81">
        <v>90</v>
      </c>
      <c r="AB5" s="81"/>
      <c r="AC5" s="81">
        <v>100</v>
      </c>
      <c r="AD5" s="81"/>
      <c r="AE5" s="81"/>
      <c r="AF5" s="81">
        <v>300</v>
      </c>
      <c r="AG5" s="97"/>
      <c r="AH5" s="98"/>
    </row>
    <row r="6" spans="1:34" s="5" customFormat="1" ht="24.95" customHeight="1" x14ac:dyDescent="0.25">
      <c r="A6" s="56">
        <v>2</v>
      </c>
      <c r="B6" s="57" t="s">
        <v>98</v>
      </c>
      <c r="C6" s="83" t="s">
        <v>2</v>
      </c>
      <c r="D6" s="84">
        <f>SUM(E6:AH6)</f>
        <v>10223.23</v>
      </c>
      <c r="E6" s="69"/>
      <c r="F6" s="53">
        <v>35</v>
      </c>
      <c r="G6" s="73">
        <v>60</v>
      </c>
      <c r="H6" s="53"/>
      <c r="I6" s="53">
        <v>1200</v>
      </c>
      <c r="J6" s="53">
        <v>150</v>
      </c>
      <c r="K6" s="53"/>
      <c r="L6" s="53"/>
      <c r="M6" s="53">
        <v>250</v>
      </c>
      <c r="N6" s="53">
        <v>500</v>
      </c>
      <c r="O6" s="53">
        <v>500</v>
      </c>
      <c r="P6" s="53">
        <v>210</v>
      </c>
      <c r="Q6" s="53">
        <v>6000</v>
      </c>
      <c r="R6" s="53">
        <v>1000</v>
      </c>
      <c r="S6" s="53">
        <v>100</v>
      </c>
      <c r="T6" s="53"/>
      <c r="U6" s="76" t="s">
        <v>131</v>
      </c>
      <c r="V6" s="76"/>
      <c r="W6" s="76"/>
      <c r="X6" s="76"/>
      <c r="Y6" s="76"/>
      <c r="Z6" s="76"/>
      <c r="AA6" s="76"/>
      <c r="AB6" s="76"/>
      <c r="AC6" s="76">
        <v>160</v>
      </c>
      <c r="AD6" s="76"/>
      <c r="AE6" s="76"/>
      <c r="AF6" s="76"/>
      <c r="AG6" s="55"/>
      <c r="AH6" s="99">
        <v>58.23</v>
      </c>
    </row>
    <row r="7" spans="1:34" ht="24.95" customHeight="1" x14ac:dyDescent="0.25">
      <c r="A7" s="56">
        <v>3</v>
      </c>
      <c r="B7" s="57" t="s">
        <v>99</v>
      </c>
      <c r="C7" s="83" t="s">
        <v>2</v>
      </c>
      <c r="D7" s="84">
        <f t="shared" ref="D7:D13" si="0">SUM(E7:AH7)</f>
        <v>14330.81</v>
      </c>
      <c r="E7" s="69">
        <v>150</v>
      </c>
      <c r="F7" s="64">
        <v>35</v>
      </c>
      <c r="G7" s="100">
        <v>40</v>
      </c>
      <c r="H7" s="64">
        <v>1000</v>
      </c>
      <c r="I7" s="64"/>
      <c r="J7" s="64">
        <v>320</v>
      </c>
      <c r="K7" s="64"/>
      <c r="L7" s="64"/>
      <c r="M7" s="64"/>
      <c r="N7" s="64"/>
      <c r="O7" s="64"/>
      <c r="P7" s="64">
        <v>310</v>
      </c>
      <c r="Q7" s="64"/>
      <c r="R7" s="64">
        <v>400</v>
      </c>
      <c r="S7" s="64">
        <v>50</v>
      </c>
      <c r="T7" s="64"/>
      <c r="U7" s="76">
        <v>4000</v>
      </c>
      <c r="V7" s="76">
        <v>2000</v>
      </c>
      <c r="W7" s="76">
        <v>400</v>
      </c>
      <c r="X7" s="76">
        <v>300</v>
      </c>
      <c r="Y7" s="76">
        <v>2340</v>
      </c>
      <c r="Z7" s="76">
        <v>100</v>
      </c>
      <c r="AA7" s="76">
        <v>2100</v>
      </c>
      <c r="AB7" s="76">
        <v>100</v>
      </c>
      <c r="AC7" s="76"/>
      <c r="AD7" s="76"/>
      <c r="AE7" s="76">
        <v>250</v>
      </c>
      <c r="AF7" s="76">
        <v>250</v>
      </c>
      <c r="AG7" s="55"/>
      <c r="AH7" s="99">
        <v>185.81</v>
      </c>
    </row>
    <row r="8" spans="1:34" ht="24.95" customHeight="1" x14ac:dyDescent="0.25">
      <c r="A8" s="56">
        <v>4</v>
      </c>
      <c r="B8" s="57" t="s">
        <v>57</v>
      </c>
      <c r="C8" s="83" t="s">
        <v>2</v>
      </c>
      <c r="D8" s="84">
        <f t="shared" si="0"/>
        <v>1706.84</v>
      </c>
      <c r="E8" s="69"/>
      <c r="F8" s="64">
        <v>45</v>
      </c>
      <c r="G8" s="100"/>
      <c r="H8" s="64">
        <v>190</v>
      </c>
      <c r="I8" s="64"/>
      <c r="J8" s="64">
        <v>400</v>
      </c>
      <c r="K8" s="64"/>
      <c r="L8" s="64"/>
      <c r="M8" s="64"/>
      <c r="N8" s="64"/>
      <c r="O8" s="64"/>
      <c r="P8" s="64">
        <v>220</v>
      </c>
      <c r="Q8" s="64"/>
      <c r="R8" s="64">
        <v>100</v>
      </c>
      <c r="S8" s="64">
        <v>50</v>
      </c>
      <c r="T8" s="64">
        <v>180</v>
      </c>
      <c r="U8" s="76"/>
      <c r="V8" s="76"/>
      <c r="W8" s="76"/>
      <c r="X8" s="76"/>
      <c r="Y8" s="76">
        <v>450</v>
      </c>
      <c r="Z8" s="76"/>
      <c r="AA8" s="76"/>
      <c r="AB8" s="76"/>
      <c r="AC8" s="76"/>
      <c r="AD8" s="76"/>
      <c r="AE8" s="76"/>
      <c r="AF8" s="76"/>
      <c r="AG8" s="55"/>
      <c r="AH8" s="99">
        <v>71.84</v>
      </c>
    </row>
    <row r="9" spans="1:34" ht="24.95" customHeight="1" x14ac:dyDescent="0.25">
      <c r="A9" s="56">
        <v>5</v>
      </c>
      <c r="B9" s="57" t="s">
        <v>100</v>
      </c>
      <c r="C9" s="83" t="s">
        <v>2</v>
      </c>
      <c r="D9" s="84">
        <f t="shared" si="0"/>
        <v>23901.1</v>
      </c>
      <c r="E9" s="69">
        <v>300</v>
      </c>
      <c r="F9" s="53">
        <v>600</v>
      </c>
      <c r="G9" s="73" t="s">
        <v>102</v>
      </c>
      <c r="H9" s="53">
        <v>1500</v>
      </c>
      <c r="I9" s="53">
        <v>1900</v>
      </c>
      <c r="J9" s="53">
        <v>480</v>
      </c>
      <c r="K9" s="53">
        <v>300</v>
      </c>
      <c r="L9" s="53"/>
      <c r="M9" s="53">
        <v>300</v>
      </c>
      <c r="N9" s="53">
        <v>600</v>
      </c>
      <c r="O9" s="53">
        <v>800</v>
      </c>
      <c r="P9" s="53"/>
      <c r="Q9" s="53">
        <v>6000</v>
      </c>
      <c r="R9" s="53">
        <v>800</v>
      </c>
      <c r="S9" s="53">
        <v>120</v>
      </c>
      <c r="T9" s="53">
        <v>540</v>
      </c>
      <c r="U9" s="76">
        <v>2800</v>
      </c>
      <c r="V9" s="76">
        <v>1200</v>
      </c>
      <c r="W9" s="76">
        <v>500</v>
      </c>
      <c r="X9" s="76">
        <v>310</v>
      </c>
      <c r="Y9" s="76">
        <v>1080</v>
      </c>
      <c r="Z9" s="76">
        <v>180</v>
      </c>
      <c r="AA9" s="76">
        <v>1800</v>
      </c>
      <c r="AB9" s="76">
        <v>60</v>
      </c>
      <c r="AC9" s="76">
        <v>160</v>
      </c>
      <c r="AD9" s="76">
        <v>480</v>
      </c>
      <c r="AE9" s="76">
        <v>250</v>
      </c>
      <c r="AF9" s="76">
        <v>450</v>
      </c>
      <c r="AG9" s="55">
        <v>300</v>
      </c>
      <c r="AH9" s="99">
        <v>91.1</v>
      </c>
    </row>
    <row r="10" spans="1:34" ht="24.95" customHeight="1" x14ac:dyDescent="0.25">
      <c r="A10" s="56">
        <v>6</v>
      </c>
      <c r="B10" s="57" t="s">
        <v>101</v>
      </c>
      <c r="C10" s="83" t="s">
        <v>2</v>
      </c>
      <c r="D10" s="84">
        <f t="shared" si="0"/>
        <v>4612.33</v>
      </c>
      <c r="E10" s="54"/>
      <c r="F10" s="101">
        <v>150</v>
      </c>
      <c r="G10" s="102"/>
      <c r="H10" s="101">
        <v>75</v>
      </c>
      <c r="I10" s="101">
        <v>50</v>
      </c>
      <c r="J10" s="101">
        <v>120</v>
      </c>
      <c r="K10" s="101">
        <v>950</v>
      </c>
      <c r="L10" s="101"/>
      <c r="M10" s="101">
        <v>80</v>
      </c>
      <c r="N10" s="101">
        <v>150</v>
      </c>
      <c r="O10" s="101">
        <v>200</v>
      </c>
      <c r="P10" s="101">
        <v>330</v>
      </c>
      <c r="Q10" s="101"/>
      <c r="R10" s="101">
        <v>300</v>
      </c>
      <c r="S10" s="101">
        <v>120</v>
      </c>
      <c r="T10" s="101"/>
      <c r="U10" s="103">
        <v>500</v>
      </c>
      <c r="V10" s="103"/>
      <c r="W10" s="103"/>
      <c r="X10" s="103"/>
      <c r="Y10" s="103">
        <v>450</v>
      </c>
      <c r="Z10" s="103">
        <v>40</v>
      </c>
      <c r="AA10" s="103">
        <v>300</v>
      </c>
      <c r="AB10" s="103">
        <v>36</v>
      </c>
      <c r="AC10" s="103"/>
      <c r="AD10" s="103"/>
      <c r="AE10" s="103">
        <v>180</v>
      </c>
      <c r="AF10" s="103">
        <v>400</v>
      </c>
      <c r="AG10" s="62"/>
      <c r="AH10" s="104">
        <v>181.33</v>
      </c>
    </row>
    <row r="11" spans="1:34" s="40" customFormat="1" ht="24.95" customHeight="1" x14ac:dyDescent="0.25">
      <c r="A11" s="56">
        <v>7</v>
      </c>
      <c r="B11" s="57" t="s">
        <v>112</v>
      </c>
      <c r="C11" s="83" t="s">
        <v>2</v>
      </c>
      <c r="D11" s="84">
        <f t="shared" si="0"/>
        <v>150</v>
      </c>
      <c r="E11" s="95"/>
      <c r="F11" s="53"/>
      <c r="G11" s="60"/>
      <c r="H11" s="60"/>
      <c r="I11" s="67">
        <v>150</v>
      </c>
      <c r="J11" s="67"/>
      <c r="K11" s="67"/>
      <c r="L11" s="67"/>
      <c r="M11" s="64"/>
      <c r="N11" s="64"/>
      <c r="O11" s="64"/>
      <c r="P11" s="64"/>
      <c r="Q11" s="64"/>
      <c r="R11" s="64"/>
      <c r="S11" s="64"/>
      <c r="T11" s="64"/>
      <c r="U11" s="68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55"/>
      <c r="AH11" s="68"/>
    </row>
    <row r="12" spans="1:34" ht="20.25" customHeight="1" x14ac:dyDescent="0.25">
      <c r="A12" s="56">
        <v>8</v>
      </c>
      <c r="B12" s="57" t="s">
        <v>130</v>
      </c>
      <c r="C12" s="83" t="s">
        <v>2</v>
      </c>
      <c r="D12" s="84">
        <f t="shared" si="0"/>
        <v>250</v>
      </c>
      <c r="E12" s="105"/>
      <c r="F12" s="61"/>
      <c r="G12" s="61"/>
      <c r="H12" s="53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>
        <v>250</v>
      </c>
      <c r="AG12" s="55"/>
      <c r="AH12" s="68"/>
    </row>
    <row r="13" spans="1:34" ht="21.75" customHeight="1" x14ac:dyDescent="0.25">
      <c r="A13" s="56">
        <v>9</v>
      </c>
      <c r="B13" s="57" t="s">
        <v>56</v>
      </c>
      <c r="C13" s="83" t="s">
        <v>2</v>
      </c>
      <c r="D13" s="84">
        <f t="shared" si="0"/>
        <v>300</v>
      </c>
      <c r="E13" s="105"/>
      <c r="F13" s="61"/>
      <c r="G13" s="61"/>
      <c r="H13" s="61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>
        <v>300</v>
      </c>
      <c r="AG13" s="68"/>
      <c r="AH13" s="68"/>
    </row>
    <row r="14" spans="1:34" ht="29.25" customHeight="1" x14ac:dyDescent="0.25">
      <c r="B14" s="11"/>
      <c r="H14" s="47"/>
      <c r="I14" s="37"/>
      <c r="J14" s="37"/>
      <c r="K14" s="37"/>
      <c r="L14" s="37"/>
    </row>
    <row r="15" spans="1:34" ht="16.5" x14ac:dyDescent="0.25">
      <c r="B15" s="11"/>
      <c r="D15" s="54"/>
    </row>
    <row r="16" spans="1:34" x14ac:dyDescent="0.25">
      <c r="B16" s="11"/>
    </row>
  </sheetData>
  <autoFilter ref="B4:G11"/>
  <mergeCells count="5">
    <mergeCell ref="A1:AH1"/>
    <mergeCell ref="E2:G2"/>
    <mergeCell ref="H2:Q2"/>
    <mergeCell ref="R2:T2"/>
    <mergeCell ref="U2:AH2"/>
  </mergeCells>
  <pageMargins left="0.7" right="0.7" top="0.75" bottom="0.75" header="0.3" footer="0.3"/>
  <pageSetup paperSize="9" scale="53" orientation="landscape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H38"/>
  <sheetViews>
    <sheetView zoomScaleNormal="100" workbookViewId="0">
      <selection activeCell="F10" sqref="F10"/>
    </sheetView>
  </sheetViews>
  <sheetFormatPr baseColWidth="10" defaultRowHeight="15" x14ac:dyDescent="0.25"/>
  <cols>
    <col min="1" max="1" width="3.7109375" style="9" customWidth="1"/>
    <col min="2" max="2" width="41.28515625" style="4" customWidth="1"/>
    <col min="3" max="3" width="13.42578125" style="6" bestFit="1" customWidth="1"/>
    <col min="4" max="4" width="13.42578125" style="46" customWidth="1"/>
    <col min="5" max="5" width="16.7109375" style="46" customWidth="1"/>
    <col min="6" max="6" width="16.7109375" style="25" customWidth="1"/>
    <col min="7" max="7" width="16.7109375" style="3" customWidth="1"/>
    <col min="8" max="8" width="16.7109375" style="14" customWidth="1"/>
    <col min="9" max="9" width="16.7109375" style="17" customWidth="1"/>
    <col min="10" max="15" width="16.7109375" style="42" customWidth="1"/>
    <col min="16" max="16" width="16.7109375" style="21" customWidth="1"/>
    <col min="17" max="17" width="16.7109375" style="31" customWidth="1"/>
    <col min="18" max="20" width="16.7109375" style="42" customWidth="1"/>
    <col min="21" max="22" width="16.7109375" style="6" customWidth="1"/>
    <col min="23" max="25" width="16.7109375" style="46" customWidth="1"/>
    <col min="26" max="32" width="16.7109375" style="6" customWidth="1"/>
    <col min="33" max="33" width="16.7109375" style="46" customWidth="1"/>
    <col min="34" max="34" width="16.7109375" style="6" customWidth="1"/>
    <col min="35" max="16384" width="11.42578125" style="6"/>
  </cols>
  <sheetData>
    <row r="1" spans="1:34" s="1" customFormat="1" ht="79.5" customHeight="1" x14ac:dyDescent="0.25">
      <c r="A1" s="125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4" ht="21" x14ac:dyDescent="0.35">
      <c r="E2" s="126" t="s">
        <v>115</v>
      </c>
      <c r="F2" s="126"/>
      <c r="G2" s="126"/>
      <c r="H2" s="127" t="s">
        <v>116</v>
      </c>
      <c r="I2" s="127"/>
      <c r="J2" s="127"/>
      <c r="K2" s="127"/>
      <c r="L2" s="127"/>
      <c r="M2" s="127"/>
      <c r="N2" s="127"/>
      <c r="O2" s="127"/>
      <c r="P2" s="127"/>
      <c r="Q2" s="127"/>
      <c r="R2" s="128" t="s">
        <v>117</v>
      </c>
      <c r="S2" s="128"/>
      <c r="T2" s="128"/>
      <c r="U2" s="129" t="s">
        <v>121</v>
      </c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</row>
    <row r="3" spans="1:34" s="50" customFormat="1" ht="38.25" x14ac:dyDescent="0.25">
      <c r="B3" s="49"/>
      <c r="E3" s="107" t="s">
        <v>87</v>
      </c>
      <c r="F3" s="116" t="s">
        <v>69</v>
      </c>
      <c r="G3" s="107" t="s">
        <v>91</v>
      </c>
      <c r="H3" s="90" t="s">
        <v>63</v>
      </c>
      <c r="I3" s="90" t="s">
        <v>64</v>
      </c>
      <c r="J3" s="91" t="s">
        <v>74</v>
      </c>
      <c r="K3" s="91" t="s">
        <v>72</v>
      </c>
      <c r="L3" s="92" t="s">
        <v>71</v>
      </c>
      <c r="M3" s="91" t="s">
        <v>67</v>
      </c>
      <c r="N3" s="91" t="s">
        <v>68</v>
      </c>
      <c r="O3" s="91" t="s">
        <v>66</v>
      </c>
      <c r="P3" s="90" t="s">
        <v>65</v>
      </c>
      <c r="Q3" s="90" t="s">
        <v>73</v>
      </c>
      <c r="R3" s="110" t="s">
        <v>118</v>
      </c>
      <c r="S3" s="110" t="s">
        <v>119</v>
      </c>
      <c r="T3" s="110" t="s">
        <v>61</v>
      </c>
      <c r="U3" s="111" t="s">
        <v>122</v>
      </c>
      <c r="V3" s="111" t="s">
        <v>138</v>
      </c>
      <c r="W3" s="111" t="s">
        <v>139</v>
      </c>
      <c r="X3" s="111" t="s">
        <v>140</v>
      </c>
      <c r="Y3" s="111" t="s">
        <v>141</v>
      </c>
      <c r="Z3" s="111" t="s">
        <v>123</v>
      </c>
      <c r="AA3" s="111" t="s">
        <v>124</v>
      </c>
      <c r="AB3" s="111" t="s">
        <v>125</v>
      </c>
      <c r="AC3" s="111" t="s">
        <v>126</v>
      </c>
      <c r="AD3" s="111" t="s">
        <v>127</v>
      </c>
      <c r="AE3" s="111" t="s">
        <v>128</v>
      </c>
      <c r="AF3" s="111" t="s">
        <v>129</v>
      </c>
      <c r="AG3" s="111" t="s">
        <v>135</v>
      </c>
      <c r="AH3" s="111" t="s">
        <v>137</v>
      </c>
    </row>
    <row r="4" spans="1:34" s="2" customFormat="1" ht="53.25" customHeight="1" x14ac:dyDescent="0.25">
      <c r="A4" s="124" t="s">
        <v>144</v>
      </c>
      <c r="B4" s="86" t="s">
        <v>0</v>
      </c>
      <c r="C4" s="86" t="s">
        <v>1</v>
      </c>
      <c r="D4" s="86" t="s">
        <v>84</v>
      </c>
      <c r="E4" s="85" t="s">
        <v>58</v>
      </c>
      <c r="F4" s="85" t="s">
        <v>58</v>
      </c>
      <c r="G4" s="85" t="s">
        <v>58</v>
      </c>
      <c r="H4" s="88" t="s">
        <v>58</v>
      </c>
      <c r="I4" s="88" t="s">
        <v>58</v>
      </c>
      <c r="J4" s="88" t="s">
        <v>58</v>
      </c>
      <c r="K4" s="88" t="s">
        <v>58</v>
      </c>
      <c r="L4" s="88" t="s">
        <v>58</v>
      </c>
      <c r="M4" s="88" t="s">
        <v>58</v>
      </c>
      <c r="N4" s="88" t="s">
        <v>58</v>
      </c>
      <c r="O4" s="88" t="s">
        <v>58</v>
      </c>
      <c r="P4" s="88" t="s">
        <v>58</v>
      </c>
      <c r="Q4" s="88" t="s">
        <v>58</v>
      </c>
      <c r="R4" s="74" t="s">
        <v>58</v>
      </c>
      <c r="S4" s="74" t="s">
        <v>58</v>
      </c>
      <c r="T4" s="74" t="s">
        <v>58</v>
      </c>
      <c r="U4" s="94" t="s">
        <v>58</v>
      </c>
      <c r="V4" s="94" t="s">
        <v>58</v>
      </c>
      <c r="W4" s="94" t="s">
        <v>58</v>
      </c>
      <c r="X4" s="94" t="s">
        <v>58</v>
      </c>
      <c r="Y4" s="94" t="s">
        <v>58</v>
      </c>
      <c r="Z4" s="94" t="s">
        <v>58</v>
      </c>
      <c r="AA4" s="94" t="s">
        <v>58</v>
      </c>
      <c r="AB4" s="94" t="s">
        <v>58</v>
      </c>
      <c r="AC4" s="94" t="s">
        <v>58</v>
      </c>
      <c r="AD4" s="94" t="s">
        <v>58</v>
      </c>
      <c r="AE4" s="94" t="s">
        <v>58</v>
      </c>
      <c r="AF4" s="94" t="s">
        <v>58</v>
      </c>
      <c r="AG4" s="94" t="s">
        <v>58</v>
      </c>
      <c r="AH4" s="94" t="s">
        <v>58</v>
      </c>
    </row>
    <row r="5" spans="1:34" ht="24.95" customHeight="1" x14ac:dyDescent="0.3">
      <c r="A5" s="58">
        <v>1</v>
      </c>
      <c r="B5" s="57" t="s">
        <v>25</v>
      </c>
      <c r="C5" s="115" t="s">
        <v>2</v>
      </c>
      <c r="D5" s="84">
        <f>SUM(E5:AH5)</f>
        <v>1655</v>
      </c>
      <c r="E5" s="55"/>
      <c r="F5" s="53">
        <v>15</v>
      </c>
      <c r="G5" s="53"/>
      <c r="H5" s="53"/>
      <c r="I5" s="53"/>
      <c r="J5" s="53"/>
      <c r="K5" s="53"/>
      <c r="L5" s="53"/>
      <c r="M5" s="53"/>
      <c r="N5" s="53"/>
      <c r="O5" s="53"/>
      <c r="P5" s="53">
        <v>390</v>
      </c>
      <c r="Q5" s="53"/>
      <c r="R5" s="53">
        <v>100</v>
      </c>
      <c r="S5" s="53"/>
      <c r="T5" s="53"/>
      <c r="U5" s="76"/>
      <c r="V5" s="76"/>
      <c r="W5" s="76"/>
      <c r="X5" s="76"/>
      <c r="Y5" s="76"/>
      <c r="Z5" s="76"/>
      <c r="AA5" s="76">
        <v>900</v>
      </c>
      <c r="AB5" s="76"/>
      <c r="AC5" s="76">
        <v>250</v>
      </c>
      <c r="AD5" s="76"/>
      <c r="AE5" s="76"/>
      <c r="AF5" s="76"/>
      <c r="AG5" s="76"/>
      <c r="AH5" s="99"/>
    </row>
    <row r="6" spans="1:34" ht="24.95" customHeight="1" x14ac:dyDescent="0.3">
      <c r="A6" s="58">
        <v>2</v>
      </c>
      <c r="B6" s="57" t="s">
        <v>3</v>
      </c>
      <c r="C6" s="115" t="s">
        <v>2</v>
      </c>
      <c r="D6" s="84">
        <f>SUM(E6:AH6)</f>
        <v>20203.04</v>
      </c>
      <c r="E6" s="55"/>
      <c r="F6" s="53">
        <v>1000</v>
      </c>
      <c r="G6" s="53"/>
      <c r="H6" s="53"/>
      <c r="I6" s="53">
        <v>11300</v>
      </c>
      <c r="J6" s="53">
        <v>560</v>
      </c>
      <c r="K6" s="53">
        <v>850</v>
      </c>
      <c r="L6" s="53"/>
      <c r="M6" s="53"/>
      <c r="N6" s="53"/>
      <c r="O6" s="53"/>
      <c r="P6" s="53"/>
      <c r="Q6" s="53"/>
      <c r="R6" s="53"/>
      <c r="S6" s="53">
        <v>120</v>
      </c>
      <c r="T6" s="53">
        <v>550</v>
      </c>
      <c r="U6" s="76" t="s">
        <v>131</v>
      </c>
      <c r="V6" s="76"/>
      <c r="W6" s="76">
        <v>1100</v>
      </c>
      <c r="X6" s="76">
        <v>680</v>
      </c>
      <c r="Y6" s="76"/>
      <c r="Z6" s="76">
        <v>150</v>
      </c>
      <c r="AA6" s="76"/>
      <c r="AB6" s="76">
        <v>140</v>
      </c>
      <c r="AC6" s="76"/>
      <c r="AD6" s="76">
        <v>300</v>
      </c>
      <c r="AE6" s="76">
        <v>180</v>
      </c>
      <c r="AF6" s="76">
        <v>3000</v>
      </c>
      <c r="AG6" s="76"/>
      <c r="AH6" s="99">
        <v>273.04000000000002</v>
      </c>
    </row>
    <row r="7" spans="1:34" ht="24.95" customHeight="1" x14ac:dyDescent="0.3">
      <c r="A7" s="58">
        <v>3</v>
      </c>
      <c r="B7" s="57" t="s">
        <v>23</v>
      </c>
      <c r="C7" s="115" t="s">
        <v>2</v>
      </c>
      <c r="D7" s="84">
        <f t="shared" ref="D7:D38" si="0">SUM(E7:AH7)</f>
        <v>26312.720000000001</v>
      </c>
      <c r="E7" s="55"/>
      <c r="F7" s="53"/>
      <c r="G7" s="53" t="s">
        <v>106</v>
      </c>
      <c r="H7" s="53">
        <v>2200</v>
      </c>
      <c r="I7" s="53"/>
      <c r="J7" s="53"/>
      <c r="K7" s="53"/>
      <c r="L7" s="53"/>
      <c r="M7" s="53">
        <v>250</v>
      </c>
      <c r="N7" s="53">
        <v>800</v>
      </c>
      <c r="O7" s="53">
        <v>800</v>
      </c>
      <c r="P7" s="53"/>
      <c r="Q7" s="53">
        <v>18000</v>
      </c>
      <c r="R7" s="53">
        <v>1000</v>
      </c>
      <c r="S7" s="53"/>
      <c r="T7" s="53"/>
      <c r="U7" s="76"/>
      <c r="V7" s="76">
        <v>2000</v>
      </c>
      <c r="W7" s="76"/>
      <c r="X7" s="76"/>
      <c r="Y7" s="76">
        <v>1080</v>
      </c>
      <c r="Z7" s="76">
        <v>150</v>
      </c>
      <c r="AA7" s="76"/>
      <c r="AB7" s="76"/>
      <c r="AC7" s="76"/>
      <c r="AD7" s="76"/>
      <c r="AE7" s="76"/>
      <c r="AF7" s="76"/>
      <c r="AG7" s="76"/>
      <c r="AH7" s="99">
        <v>32.72</v>
      </c>
    </row>
    <row r="8" spans="1:34" ht="24.95" customHeight="1" x14ac:dyDescent="0.3">
      <c r="A8" s="58">
        <v>4</v>
      </c>
      <c r="B8" s="57" t="s">
        <v>4</v>
      </c>
      <c r="C8" s="115" t="s">
        <v>2</v>
      </c>
      <c r="D8" s="84">
        <f t="shared" si="0"/>
        <v>6333.48</v>
      </c>
      <c r="E8" s="55"/>
      <c r="F8" s="112">
        <v>35</v>
      </c>
      <c r="G8" s="112" t="s">
        <v>107</v>
      </c>
      <c r="H8" s="113"/>
      <c r="I8" s="112">
        <v>1400</v>
      </c>
      <c r="J8" s="112"/>
      <c r="K8" s="112"/>
      <c r="L8" s="112"/>
      <c r="M8" s="112">
        <v>150</v>
      </c>
      <c r="N8" s="112">
        <v>300</v>
      </c>
      <c r="O8" s="112">
        <v>500</v>
      </c>
      <c r="P8" s="113"/>
      <c r="Q8" s="113"/>
      <c r="R8" s="112">
        <v>800</v>
      </c>
      <c r="S8" s="112">
        <v>120</v>
      </c>
      <c r="T8" s="113"/>
      <c r="U8" s="76">
        <v>300</v>
      </c>
      <c r="V8" s="76">
        <v>1500</v>
      </c>
      <c r="W8" s="76"/>
      <c r="X8" s="76"/>
      <c r="Y8" s="76">
        <v>450</v>
      </c>
      <c r="Z8" s="76"/>
      <c r="AA8" s="76">
        <v>180</v>
      </c>
      <c r="AB8" s="76">
        <v>100</v>
      </c>
      <c r="AC8" s="76">
        <v>120</v>
      </c>
      <c r="AD8" s="76"/>
      <c r="AE8" s="76">
        <v>180</v>
      </c>
      <c r="AF8" s="76"/>
      <c r="AG8" s="76">
        <v>180</v>
      </c>
      <c r="AH8" s="99">
        <v>18.48</v>
      </c>
    </row>
    <row r="9" spans="1:34" ht="24.95" customHeight="1" x14ac:dyDescent="0.3">
      <c r="A9" s="58">
        <v>5</v>
      </c>
      <c r="B9" s="57" t="s">
        <v>5</v>
      </c>
      <c r="C9" s="115" t="s">
        <v>2</v>
      </c>
      <c r="D9" s="84">
        <f t="shared" si="0"/>
        <v>2056</v>
      </c>
      <c r="E9" s="55"/>
      <c r="F9" s="53">
        <v>30</v>
      </c>
      <c r="G9" s="53"/>
      <c r="H9" s="53"/>
      <c r="I9" s="53">
        <v>450</v>
      </c>
      <c r="J9" s="53">
        <v>20</v>
      </c>
      <c r="K9" s="53"/>
      <c r="L9" s="53"/>
      <c r="M9" s="53"/>
      <c r="N9" s="53"/>
      <c r="O9" s="53"/>
      <c r="P9" s="53">
        <v>200</v>
      </c>
      <c r="Q9" s="53"/>
      <c r="R9" s="53">
        <v>500</v>
      </c>
      <c r="S9" s="53">
        <v>50</v>
      </c>
      <c r="T9" s="53">
        <v>216</v>
      </c>
      <c r="U9" s="76">
        <v>40</v>
      </c>
      <c r="V9" s="76">
        <v>10</v>
      </c>
      <c r="W9" s="76"/>
      <c r="X9" s="76"/>
      <c r="Y9" s="76">
        <v>450</v>
      </c>
      <c r="Z9" s="76"/>
      <c r="AA9" s="76">
        <v>30</v>
      </c>
      <c r="AB9" s="76"/>
      <c r="AC9" s="76"/>
      <c r="AD9" s="76"/>
      <c r="AE9" s="76"/>
      <c r="AF9" s="76">
        <v>60</v>
      </c>
      <c r="AG9" s="76"/>
      <c r="AH9" s="99"/>
    </row>
    <row r="10" spans="1:34" ht="24.95" customHeight="1" x14ac:dyDescent="0.3">
      <c r="A10" s="58">
        <v>6</v>
      </c>
      <c r="B10" s="57" t="s">
        <v>6</v>
      </c>
      <c r="C10" s="115" t="s">
        <v>2</v>
      </c>
      <c r="D10" s="84">
        <f t="shared" si="0"/>
        <v>11202.07</v>
      </c>
      <c r="E10" s="55"/>
      <c r="F10" s="53">
        <v>35</v>
      </c>
      <c r="G10" s="53"/>
      <c r="H10" s="53">
        <v>110</v>
      </c>
      <c r="I10" s="53">
        <v>4800</v>
      </c>
      <c r="J10" s="53">
        <v>200</v>
      </c>
      <c r="K10" s="53"/>
      <c r="L10" s="53"/>
      <c r="M10" s="53"/>
      <c r="N10" s="53"/>
      <c r="O10" s="53"/>
      <c r="P10" s="53"/>
      <c r="Q10" s="53">
        <v>2000</v>
      </c>
      <c r="R10" s="53">
        <v>500</v>
      </c>
      <c r="S10" s="53">
        <v>100</v>
      </c>
      <c r="T10" s="53"/>
      <c r="U10" s="76">
        <v>500</v>
      </c>
      <c r="V10" s="76"/>
      <c r="W10" s="76">
        <v>400</v>
      </c>
      <c r="X10" s="76"/>
      <c r="Y10" s="76">
        <v>1350</v>
      </c>
      <c r="Z10" s="76">
        <v>40</v>
      </c>
      <c r="AA10" s="76">
        <v>600</v>
      </c>
      <c r="AB10" s="76">
        <v>65</v>
      </c>
      <c r="AC10" s="76"/>
      <c r="AD10" s="76">
        <v>80</v>
      </c>
      <c r="AE10" s="76">
        <v>60</v>
      </c>
      <c r="AF10" s="76">
        <v>300</v>
      </c>
      <c r="AG10" s="76">
        <v>50</v>
      </c>
      <c r="AH10" s="99">
        <v>12.07</v>
      </c>
    </row>
    <row r="11" spans="1:34" ht="24.95" customHeight="1" x14ac:dyDescent="0.3">
      <c r="A11" s="58">
        <v>7</v>
      </c>
      <c r="B11" s="57" t="s">
        <v>26</v>
      </c>
      <c r="C11" s="115" t="s">
        <v>2</v>
      </c>
      <c r="D11" s="84">
        <f t="shared" si="0"/>
        <v>4682</v>
      </c>
      <c r="E11" s="55">
        <v>300</v>
      </c>
      <c r="F11" s="53"/>
      <c r="G11" s="53"/>
      <c r="H11" s="53"/>
      <c r="I11" s="53"/>
      <c r="J11" s="53">
        <v>624</v>
      </c>
      <c r="K11" s="53"/>
      <c r="L11" s="53"/>
      <c r="M11" s="53">
        <v>100</v>
      </c>
      <c r="N11" s="53">
        <v>150</v>
      </c>
      <c r="O11" s="53">
        <v>150</v>
      </c>
      <c r="P11" s="53">
        <v>65</v>
      </c>
      <c r="Q11" s="53"/>
      <c r="R11" s="53">
        <v>500</v>
      </c>
      <c r="S11" s="53">
        <v>100</v>
      </c>
      <c r="T11" s="53">
        <v>468</v>
      </c>
      <c r="U11" s="76"/>
      <c r="V11" s="76">
        <v>1500</v>
      </c>
      <c r="W11" s="76">
        <v>500</v>
      </c>
      <c r="X11" s="76"/>
      <c r="Y11" s="76">
        <v>225</v>
      </c>
      <c r="Z11" s="76"/>
      <c r="AA11" s="76"/>
      <c r="AB11" s="76"/>
      <c r="AC11" s="76"/>
      <c r="AD11" s="76"/>
      <c r="AE11" s="76"/>
      <c r="AF11" s="76"/>
      <c r="AG11" s="76"/>
      <c r="AH11" s="99"/>
    </row>
    <row r="12" spans="1:34" ht="24.95" customHeight="1" x14ac:dyDescent="0.3">
      <c r="A12" s="58">
        <v>8</v>
      </c>
      <c r="B12" s="57" t="s">
        <v>27</v>
      </c>
      <c r="C12" s="115" t="s">
        <v>2</v>
      </c>
      <c r="D12" s="84">
        <f t="shared" si="0"/>
        <v>3233.27</v>
      </c>
      <c r="E12" s="55"/>
      <c r="F12" s="53">
        <v>50</v>
      </c>
      <c r="G12" s="53"/>
      <c r="H12" s="53"/>
      <c r="I12" s="53"/>
      <c r="J12" s="53">
        <v>60</v>
      </c>
      <c r="K12" s="53"/>
      <c r="L12" s="53"/>
      <c r="M12" s="53"/>
      <c r="N12" s="53"/>
      <c r="O12" s="53"/>
      <c r="P12" s="53">
        <v>330</v>
      </c>
      <c r="Q12" s="53">
        <v>1500</v>
      </c>
      <c r="R12" s="53">
        <v>500</v>
      </c>
      <c r="S12" s="53">
        <v>120</v>
      </c>
      <c r="T12" s="53">
        <v>400</v>
      </c>
      <c r="U12" s="76"/>
      <c r="V12" s="76"/>
      <c r="W12" s="76"/>
      <c r="X12" s="76"/>
      <c r="Y12" s="76"/>
      <c r="Z12" s="76"/>
      <c r="AA12" s="76"/>
      <c r="AB12" s="76"/>
      <c r="AC12" s="76"/>
      <c r="AD12" s="76">
        <v>100</v>
      </c>
      <c r="AE12" s="76"/>
      <c r="AF12" s="76"/>
      <c r="AG12" s="76"/>
      <c r="AH12" s="99">
        <v>173.27</v>
      </c>
    </row>
    <row r="13" spans="1:34" ht="24.95" customHeight="1" x14ac:dyDescent="0.3">
      <c r="A13" s="58">
        <v>9</v>
      </c>
      <c r="B13" s="57" t="s">
        <v>86</v>
      </c>
      <c r="C13" s="115" t="s">
        <v>2</v>
      </c>
      <c r="D13" s="84">
        <f t="shared" si="0"/>
        <v>10111.41</v>
      </c>
      <c r="E13" s="55"/>
      <c r="F13" s="53">
        <v>500</v>
      </c>
      <c r="G13" s="53" t="s">
        <v>108</v>
      </c>
      <c r="H13" s="53">
        <v>460</v>
      </c>
      <c r="I13" s="53">
        <v>4600</v>
      </c>
      <c r="J13" s="53">
        <v>60</v>
      </c>
      <c r="K13" s="53">
        <v>500</v>
      </c>
      <c r="L13" s="53"/>
      <c r="M13" s="53">
        <v>30</v>
      </c>
      <c r="N13" s="53">
        <v>60</v>
      </c>
      <c r="O13" s="53">
        <v>100</v>
      </c>
      <c r="P13" s="53"/>
      <c r="Q13" s="53">
        <v>1200</v>
      </c>
      <c r="R13" s="53">
        <v>500</v>
      </c>
      <c r="S13" s="53">
        <v>50</v>
      </c>
      <c r="T13" s="53"/>
      <c r="U13" s="76"/>
      <c r="V13" s="76">
        <v>1500</v>
      </c>
      <c r="W13" s="76"/>
      <c r="X13" s="76"/>
      <c r="Y13" s="76"/>
      <c r="Z13" s="76"/>
      <c r="AA13" s="76"/>
      <c r="AB13" s="76">
        <v>200</v>
      </c>
      <c r="AC13" s="76"/>
      <c r="AD13" s="76">
        <v>100</v>
      </c>
      <c r="AE13" s="76"/>
      <c r="AF13" s="76"/>
      <c r="AG13" s="76"/>
      <c r="AH13" s="99">
        <v>251.41</v>
      </c>
    </row>
    <row r="14" spans="1:34" ht="24.95" customHeight="1" x14ac:dyDescent="0.3">
      <c r="A14" s="58">
        <v>10</v>
      </c>
      <c r="B14" s="57" t="s">
        <v>7</v>
      </c>
      <c r="C14" s="115" t="s">
        <v>2</v>
      </c>
      <c r="D14" s="84">
        <f t="shared" si="0"/>
        <v>1632.5</v>
      </c>
      <c r="E14" s="55"/>
      <c r="F14" s="53">
        <v>35</v>
      </c>
      <c r="G14" s="53">
        <v>20</v>
      </c>
      <c r="H14" s="53"/>
      <c r="I14" s="53"/>
      <c r="J14" s="53">
        <v>30</v>
      </c>
      <c r="K14" s="53"/>
      <c r="L14" s="53"/>
      <c r="M14" s="53"/>
      <c r="N14" s="53"/>
      <c r="O14" s="53"/>
      <c r="P14" s="53"/>
      <c r="Q14" s="53">
        <v>1000</v>
      </c>
      <c r="R14" s="53">
        <v>200</v>
      </c>
      <c r="S14" s="53">
        <v>50</v>
      </c>
      <c r="T14" s="53"/>
      <c r="U14" s="76"/>
      <c r="V14" s="76"/>
      <c r="W14" s="76"/>
      <c r="X14" s="76"/>
      <c r="Y14" s="76"/>
      <c r="Z14" s="76">
        <v>220</v>
      </c>
      <c r="AA14" s="76"/>
      <c r="AB14" s="76"/>
      <c r="AC14" s="76"/>
      <c r="AD14" s="76"/>
      <c r="AE14" s="76"/>
      <c r="AF14" s="76"/>
      <c r="AG14" s="76"/>
      <c r="AH14" s="99">
        <v>77.5</v>
      </c>
    </row>
    <row r="15" spans="1:34" ht="24.95" customHeight="1" x14ac:dyDescent="0.3">
      <c r="A15" s="58">
        <v>11</v>
      </c>
      <c r="B15" s="57" t="s">
        <v>8</v>
      </c>
      <c r="C15" s="115" t="s">
        <v>2</v>
      </c>
      <c r="D15" s="84">
        <f t="shared" si="0"/>
        <v>2856.2799999999997</v>
      </c>
      <c r="E15" s="55">
        <v>240</v>
      </c>
      <c r="F15" s="53">
        <v>15</v>
      </c>
      <c r="G15" s="53" t="s">
        <v>109</v>
      </c>
      <c r="H15" s="53"/>
      <c r="I15" s="53"/>
      <c r="J15" s="53"/>
      <c r="K15" s="53"/>
      <c r="L15" s="53"/>
      <c r="M15" s="53">
        <v>80</v>
      </c>
      <c r="N15" s="53">
        <v>100</v>
      </c>
      <c r="O15" s="53">
        <v>150</v>
      </c>
      <c r="P15" s="53">
        <v>160</v>
      </c>
      <c r="Q15" s="53"/>
      <c r="R15" s="53"/>
      <c r="S15" s="53"/>
      <c r="T15" s="53">
        <v>250</v>
      </c>
      <c r="U15" s="76">
        <v>360</v>
      </c>
      <c r="V15" s="76">
        <v>100</v>
      </c>
      <c r="W15" s="76"/>
      <c r="X15" s="76"/>
      <c r="Y15" s="76">
        <v>450</v>
      </c>
      <c r="Z15" s="76">
        <v>70</v>
      </c>
      <c r="AA15" s="76">
        <v>240</v>
      </c>
      <c r="AB15" s="76"/>
      <c r="AC15" s="76">
        <v>120</v>
      </c>
      <c r="AD15" s="76">
        <v>80</v>
      </c>
      <c r="AE15" s="76"/>
      <c r="AF15" s="76"/>
      <c r="AG15" s="76"/>
      <c r="AH15" s="99">
        <v>441.28</v>
      </c>
    </row>
    <row r="16" spans="1:34" ht="24.95" customHeight="1" x14ac:dyDescent="0.3">
      <c r="A16" s="58">
        <v>12</v>
      </c>
      <c r="B16" s="57" t="s">
        <v>28</v>
      </c>
      <c r="C16" s="115" t="s">
        <v>2</v>
      </c>
      <c r="D16" s="84">
        <f t="shared" si="0"/>
        <v>2539.89</v>
      </c>
      <c r="E16" s="55"/>
      <c r="F16" s="53">
        <v>15</v>
      </c>
      <c r="G16" s="53">
        <v>40</v>
      </c>
      <c r="H16" s="53"/>
      <c r="I16" s="53"/>
      <c r="J16" s="53"/>
      <c r="K16" s="53"/>
      <c r="L16" s="53"/>
      <c r="M16" s="53">
        <v>120</v>
      </c>
      <c r="N16" s="53">
        <v>200</v>
      </c>
      <c r="O16" s="53">
        <v>200</v>
      </c>
      <c r="P16" s="53"/>
      <c r="Q16" s="53"/>
      <c r="R16" s="53">
        <v>100</v>
      </c>
      <c r="S16" s="53">
        <v>40</v>
      </c>
      <c r="T16" s="53"/>
      <c r="U16" s="76"/>
      <c r="V16" s="76"/>
      <c r="W16" s="76">
        <v>350</v>
      </c>
      <c r="X16" s="76">
        <v>210</v>
      </c>
      <c r="Y16" s="76">
        <v>450</v>
      </c>
      <c r="Z16" s="76"/>
      <c r="AA16" s="76"/>
      <c r="AB16" s="76"/>
      <c r="AC16" s="76"/>
      <c r="AD16" s="76"/>
      <c r="AE16" s="76"/>
      <c r="AF16" s="76">
        <v>750</v>
      </c>
      <c r="AG16" s="76"/>
      <c r="AH16" s="99">
        <v>64.89</v>
      </c>
    </row>
    <row r="17" spans="1:34" ht="24.95" customHeight="1" x14ac:dyDescent="0.3">
      <c r="A17" s="58">
        <v>13</v>
      </c>
      <c r="B17" s="57" t="s">
        <v>24</v>
      </c>
      <c r="C17" s="115" t="s">
        <v>2</v>
      </c>
      <c r="D17" s="84">
        <f t="shared" si="0"/>
        <v>10399.82</v>
      </c>
      <c r="E17" s="55"/>
      <c r="F17" s="53"/>
      <c r="G17" s="53"/>
      <c r="H17" s="53">
        <v>370</v>
      </c>
      <c r="I17" s="53">
        <v>400</v>
      </c>
      <c r="J17" s="53">
        <v>320</v>
      </c>
      <c r="K17" s="53"/>
      <c r="L17" s="53"/>
      <c r="M17" s="53">
        <v>250</v>
      </c>
      <c r="N17" s="53">
        <v>500</v>
      </c>
      <c r="O17" s="53">
        <v>500</v>
      </c>
      <c r="P17" s="53">
        <v>50</v>
      </c>
      <c r="Q17" s="53">
        <v>5700</v>
      </c>
      <c r="R17" s="53">
        <v>800</v>
      </c>
      <c r="S17" s="53"/>
      <c r="T17" s="53"/>
      <c r="U17" s="76"/>
      <c r="V17" s="76"/>
      <c r="W17" s="76"/>
      <c r="X17" s="76"/>
      <c r="Y17" s="76">
        <v>1080</v>
      </c>
      <c r="Z17" s="76">
        <v>230</v>
      </c>
      <c r="AA17" s="76"/>
      <c r="AB17" s="76">
        <v>20</v>
      </c>
      <c r="AC17" s="76"/>
      <c r="AD17" s="76"/>
      <c r="AE17" s="76"/>
      <c r="AF17" s="76"/>
      <c r="AG17" s="76">
        <v>150</v>
      </c>
      <c r="AH17" s="99">
        <v>29.82</v>
      </c>
    </row>
    <row r="18" spans="1:34" ht="24.95" customHeight="1" x14ac:dyDescent="0.3">
      <c r="A18" s="58">
        <v>14</v>
      </c>
      <c r="B18" s="57" t="s">
        <v>9</v>
      </c>
      <c r="C18" s="115" t="s">
        <v>2</v>
      </c>
      <c r="D18" s="84">
        <f t="shared" si="0"/>
        <v>18493.98</v>
      </c>
      <c r="E18" s="55">
        <v>300</v>
      </c>
      <c r="F18" s="53">
        <v>400</v>
      </c>
      <c r="G18" s="53" t="s">
        <v>110</v>
      </c>
      <c r="H18" s="53">
        <v>1800</v>
      </c>
      <c r="I18" s="53">
        <v>3200</v>
      </c>
      <c r="J18" s="53">
        <v>420</v>
      </c>
      <c r="K18" s="53">
        <v>350</v>
      </c>
      <c r="L18" s="53"/>
      <c r="M18" s="53">
        <v>100</v>
      </c>
      <c r="N18" s="53">
        <v>300</v>
      </c>
      <c r="O18" s="53">
        <v>300</v>
      </c>
      <c r="P18" s="53"/>
      <c r="Q18" s="53">
        <v>4800</v>
      </c>
      <c r="R18" s="53">
        <v>200</v>
      </c>
      <c r="S18" s="53">
        <v>100</v>
      </c>
      <c r="T18" s="53">
        <v>480</v>
      </c>
      <c r="U18" s="76">
        <v>1200</v>
      </c>
      <c r="V18" s="76"/>
      <c r="W18" s="76">
        <v>480</v>
      </c>
      <c r="X18" s="76">
        <v>300</v>
      </c>
      <c r="Y18" s="76">
        <v>1800</v>
      </c>
      <c r="Z18" s="76">
        <v>90</v>
      </c>
      <c r="AA18" s="76">
        <v>1050</v>
      </c>
      <c r="AB18" s="76">
        <v>100</v>
      </c>
      <c r="AC18" s="76">
        <v>250</v>
      </c>
      <c r="AD18" s="76"/>
      <c r="AE18" s="76">
        <v>350</v>
      </c>
      <c r="AF18" s="76"/>
      <c r="AG18" s="76">
        <v>60</v>
      </c>
      <c r="AH18" s="99">
        <v>63.98</v>
      </c>
    </row>
    <row r="19" spans="1:34" ht="24.95" customHeight="1" x14ac:dyDescent="0.3">
      <c r="A19" s="58">
        <v>15</v>
      </c>
      <c r="B19" s="57" t="s">
        <v>10</v>
      </c>
      <c r="C19" s="115" t="s">
        <v>2</v>
      </c>
      <c r="D19" s="84">
        <f t="shared" si="0"/>
        <v>695</v>
      </c>
      <c r="E19" s="55"/>
      <c r="F19" s="53">
        <v>15</v>
      </c>
      <c r="G19" s="53"/>
      <c r="H19" s="53"/>
      <c r="I19" s="53"/>
      <c r="J19" s="53"/>
      <c r="K19" s="53"/>
      <c r="L19" s="53"/>
      <c r="M19" s="53">
        <v>100</v>
      </c>
      <c r="N19" s="53">
        <v>200</v>
      </c>
      <c r="O19" s="53">
        <v>200</v>
      </c>
      <c r="P19" s="53">
        <v>180</v>
      </c>
      <c r="Q19" s="53"/>
      <c r="R19" s="53"/>
      <c r="S19" s="53"/>
      <c r="T19" s="53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99"/>
    </row>
    <row r="20" spans="1:34" ht="24.95" customHeight="1" x14ac:dyDescent="0.3">
      <c r="A20" s="58">
        <v>16</v>
      </c>
      <c r="B20" s="59" t="s">
        <v>103</v>
      </c>
      <c r="C20" s="115" t="s">
        <v>2</v>
      </c>
      <c r="D20" s="84">
        <f t="shared" si="0"/>
        <v>2954.38</v>
      </c>
      <c r="E20" s="55"/>
      <c r="F20" s="53">
        <v>600</v>
      </c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>
        <v>200</v>
      </c>
      <c r="S20" s="53">
        <v>50</v>
      </c>
      <c r="T20" s="53"/>
      <c r="U20" s="76">
        <v>100</v>
      </c>
      <c r="V20" s="76"/>
      <c r="W20" s="76"/>
      <c r="X20" s="76"/>
      <c r="Y20" s="76">
        <v>450</v>
      </c>
      <c r="Z20" s="76">
        <v>200</v>
      </c>
      <c r="AA20" s="76">
        <v>210</v>
      </c>
      <c r="AB20" s="76">
        <v>190</v>
      </c>
      <c r="AC20" s="76"/>
      <c r="AD20" s="76">
        <v>200</v>
      </c>
      <c r="AE20" s="76">
        <v>180</v>
      </c>
      <c r="AF20" s="76">
        <v>500</v>
      </c>
      <c r="AG20" s="76">
        <v>30</v>
      </c>
      <c r="AH20" s="99">
        <v>44.38</v>
      </c>
    </row>
    <row r="21" spans="1:34" ht="24.95" customHeight="1" x14ac:dyDescent="0.3">
      <c r="A21" s="58">
        <v>17</v>
      </c>
      <c r="B21" s="59" t="s">
        <v>104</v>
      </c>
      <c r="C21" s="115" t="s">
        <v>2</v>
      </c>
      <c r="D21" s="84">
        <f t="shared" si="0"/>
        <v>7940</v>
      </c>
      <c r="E21" s="55"/>
      <c r="F21" s="53"/>
      <c r="G21" s="53" t="s">
        <v>111</v>
      </c>
      <c r="H21" s="53">
        <v>250</v>
      </c>
      <c r="I21" s="53"/>
      <c r="J21" s="53">
        <v>60</v>
      </c>
      <c r="K21" s="53"/>
      <c r="L21" s="53"/>
      <c r="M21" s="53"/>
      <c r="N21" s="53"/>
      <c r="O21" s="53"/>
      <c r="P21" s="53"/>
      <c r="Q21" s="53">
        <v>7000</v>
      </c>
      <c r="R21" s="53">
        <v>300</v>
      </c>
      <c r="S21" s="53"/>
      <c r="T21" s="53"/>
      <c r="U21" s="76"/>
      <c r="V21" s="76"/>
      <c r="W21" s="76"/>
      <c r="X21" s="76"/>
      <c r="Y21" s="76"/>
      <c r="Z21" s="76"/>
      <c r="AA21" s="76"/>
      <c r="AB21" s="76"/>
      <c r="AC21" s="76">
        <v>80</v>
      </c>
      <c r="AD21" s="76"/>
      <c r="AE21" s="76"/>
      <c r="AF21" s="76">
        <v>250</v>
      </c>
      <c r="AG21" s="76"/>
      <c r="AH21" s="99"/>
    </row>
    <row r="22" spans="1:34" ht="24.95" customHeight="1" x14ac:dyDescent="0.3">
      <c r="A22" s="58">
        <v>18</v>
      </c>
      <c r="B22" s="59" t="s">
        <v>105</v>
      </c>
      <c r="C22" s="115" t="s">
        <v>2</v>
      </c>
      <c r="D22" s="84">
        <f t="shared" si="0"/>
        <v>3190.77</v>
      </c>
      <c r="E22" s="55"/>
      <c r="F22" s="53"/>
      <c r="G22" s="53"/>
      <c r="H22" s="53"/>
      <c r="I22" s="53"/>
      <c r="J22" s="53"/>
      <c r="K22" s="53">
        <v>700</v>
      </c>
      <c r="L22" s="53"/>
      <c r="M22" s="53">
        <v>450</v>
      </c>
      <c r="N22" s="53">
        <v>500</v>
      </c>
      <c r="O22" s="53">
        <v>600</v>
      </c>
      <c r="P22" s="53">
        <v>360</v>
      </c>
      <c r="Q22" s="53"/>
      <c r="R22" s="53"/>
      <c r="S22" s="53">
        <v>20</v>
      </c>
      <c r="T22" s="53"/>
      <c r="U22" s="76"/>
      <c r="V22" s="76"/>
      <c r="W22" s="76"/>
      <c r="X22" s="76"/>
      <c r="Y22" s="76">
        <v>450</v>
      </c>
      <c r="Z22" s="76"/>
      <c r="AA22" s="76"/>
      <c r="AB22" s="76"/>
      <c r="AC22" s="76"/>
      <c r="AD22" s="76"/>
      <c r="AE22" s="76"/>
      <c r="AF22" s="76"/>
      <c r="AG22" s="76"/>
      <c r="AH22" s="99">
        <v>110.77</v>
      </c>
    </row>
    <row r="23" spans="1:34" ht="29.25" customHeight="1" x14ac:dyDescent="0.3">
      <c r="A23" s="58">
        <v>19</v>
      </c>
      <c r="B23" s="57" t="s">
        <v>11</v>
      </c>
      <c r="C23" s="115" t="s">
        <v>2</v>
      </c>
      <c r="D23" s="84">
        <f t="shared" si="0"/>
        <v>16650</v>
      </c>
      <c r="E23" s="55">
        <v>300</v>
      </c>
      <c r="F23" s="53">
        <v>900</v>
      </c>
      <c r="G23" s="53"/>
      <c r="H23" s="53"/>
      <c r="I23" s="53">
        <v>10500</v>
      </c>
      <c r="J23" s="53">
        <v>240</v>
      </c>
      <c r="K23" s="53"/>
      <c r="L23" s="53"/>
      <c r="M23" s="53">
        <v>150</v>
      </c>
      <c r="N23" s="53">
        <v>200</v>
      </c>
      <c r="O23" s="53">
        <v>200</v>
      </c>
      <c r="P23" s="53"/>
      <c r="Q23" s="53">
        <v>2000</v>
      </c>
      <c r="R23" s="53">
        <v>200</v>
      </c>
      <c r="S23" s="53">
        <v>60</v>
      </c>
      <c r="T23" s="53"/>
      <c r="U23" s="76"/>
      <c r="V23" s="76"/>
      <c r="W23" s="76"/>
      <c r="X23" s="76"/>
      <c r="Y23" s="76">
        <v>450</v>
      </c>
      <c r="Z23" s="76"/>
      <c r="AA23" s="76"/>
      <c r="AB23" s="76">
        <v>100</v>
      </c>
      <c r="AC23" s="76">
        <v>350</v>
      </c>
      <c r="AD23" s="76">
        <v>200</v>
      </c>
      <c r="AE23" s="76"/>
      <c r="AF23" s="76">
        <v>800</v>
      </c>
      <c r="AG23" s="76"/>
      <c r="AH23" s="99"/>
    </row>
    <row r="24" spans="1:34" s="46" customFormat="1" ht="29.25" customHeight="1" x14ac:dyDescent="0.3">
      <c r="A24" s="58">
        <v>20</v>
      </c>
      <c r="B24" s="57" t="s">
        <v>29</v>
      </c>
      <c r="C24" s="115" t="s">
        <v>2</v>
      </c>
      <c r="D24" s="84">
        <f t="shared" si="0"/>
        <v>1510</v>
      </c>
      <c r="E24" s="55"/>
      <c r="F24" s="53"/>
      <c r="G24" s="53"/>
      <c r="H24" s="53"/>
      <c r="I24" s="53"/>
      <c r="J24" s="53"/>
      <c r="K24" s="53"/>
      <c r="L24" s="53"/>
      <c r="M24" s="53">
        <v>60</v>
      </c>
      <c r="N24" s="53">
        <v>100</v>
      </c>
      <c r="O24" s="53">
        <v>150</v>
      </c>
      <c r="P24" s="53"/>
      <c r="Q24" s="53"/>
      <c r="R24" s="53">
        <v>100</v>
      </c>
      <c r="S24" s="53">
        <v>30</v>
      </c>
      <c r="T24" s="53"/>
      <c r="U24" s="76"/>
      <c r="V24" s="76"/>
      <c r="W24" s="76">
        <v>250</v>
      </c>
      <c r="X24" s="76">
        <v>100</v>
      </c>
      <c r="Y24" s="76">
        <v>540</v>
      </c>
      <c r="Z24" s="76"/>
      <c r="AA24" s="76"/>
      <c r="AB24" s="76">
        <v>60</v>
      </c>
      <c r="AC24" s="76"/>
      <c r="AD24" s="76">
        <v>120</v>
      </c>
      <c r="AE24" s="76"/>
      <c r="AF24" s="76"/>
      <c r="AG24" s="76"/>
      <c r="AH24" s="99"/>
    </row>
    <row r="25" spans="1:34" ht="24.95" customHeight="1" x14ac:dyDescent="0.3">
      <c r="A25" s="58">
        <v>21</v>
      </c>
      <c r="B25" s="57" t="s">
        <v>82</v>
      </c>
      <c r="C25" s="115" t="s">
        <v>2</v>
      </c>
      <c r="D25" s="84">
        <f t="shared" si="0"/>
        <v>1915</v>
      </c>
      <c r="E25" s="55"/>
      <c r="F25" s="53">
        <v>15</v>
      </c>
      <c r="G25" s="53"/>
      <c r="H25" s="53"/>
      <c r="I25" s="53"/>
      <c r="J25" s="53"/>
      <c r="K25" s="53"/>
      <c r="L25" s="53"/>
      <c r="M25" s="53"/>
      <c r="N25" s="53"/>
      <c r="O25" s="53"/>
      <c r="P25" s="53">
        <v>340</v>
      </c>
      <c r="Q25" s="53"/>
      <c r="R25" s="53"/>
      <c r="S25" s="53"/>
      <c r="T25" s="53"/>
      <c r="U25" s="76"/>
      <c r="V25" s="76"/>
      <c r="W25" s="76"/>
      <c r="X25" s="76"/>
      <c r="Y25" s="76">
        <v>540</v>
      </c>
      <c r="Z25" s="76"/>
      <c r="AA25" s="76"/>
      <c r="AB25" s="76"/>
      <c r="AC25" s="76"/>
      <c r="AD25" s="76">
        <v>100</v>
      </c>
      <c r="AE25" s="76">
        <v>120</v>
      </c>
      <c r="AF25" s="76">
        <v>800</v>
      </c>
      <c r="AG25" s="76"/>
      <c r="AH25" s="99"/>
    </row>
    <row r="26" spans="1:34" ht="24.95" customHeight="1" x14ac:dyDescent="0.3">
      <c r="A26" s="58">
        <v>22</v>
      </c>
      <c r="B26" s="57" t="s">
        <v>12</v>
      </c>
      <c r="C26" s="115" t="s">
        <v>2</v>
      </c>
      <c r="D26" s="84">
        <f t="shared" si="0"/>
        <v>870</v>
      </c>
      <c r="E26" s="55">
        <v>300</v>
      </c>
      <c r="F26" s="53">
        <v>80</v>
      </c>
      <c r="G26" s="53">
        <v>30</v>
      </c>
      <c r="H26" s="53"/>
      <c r="I26" s="53"/>
      <c r="J26" s="53">
        <v>30</v>
      </c>
      <c r="K26" s="53"/>
      <c r="L26" s="53"/>
      <c r="M26" s="53"/>
      <c r="N26" s="53"/>
      <c r="O26" s="53"/>
      <c r="P26" s="53"/>
      <c r="Q26" s="53"/>
      <c r="R26" s="53"/>
      <c r="S26" s="53">
        <v>60</v>
      </c>
      <c r="T26" s="53"/>
      <c r="U26" s="76"/>
      <c r="V26" s="76"/>
      <c r="W26" s="76"/>
      <c r="X26" s="76"/>
      <c r="Y26" s="76"/>
      <c r="Z26" s="76">
        <v>90</v>
      </c>
      <c r="AA26" s="76"/>
      <c r="AB26" s="76">
        <v>30</v>
      </c>
      <c r="AC26" s="76"/>
      <c r="AD26" s="76"/>
      <c r="AE26" s="76"/>
      <c r="AF26" s="76">
        <v>250</v>
      </c>
      <c r="AG26" s="76"/>
      <c r="AH26" s="99"/>
    </row>
    <row r="27" spans="1:34" ht="24.95" customHeight="1" x14ac:dyDescent="0.3">
      <c r="A27" s="58">
        <v>23</v>
      </c>
      <c r="B27" s="57" t="s">
        <v>62</v>
      </c>
      <c r="C27" s="115" t="s">
        <v>2</v>
      </c>
      <c r="D27" s="84">
        <f t="shared" si="0"/>
        <v>2665.46</v>
      </c>
      <c r="E27" s="55"/>
      <c r="F27" s="53">
        <v>15</v>
      </c>
      <c r="G27" s="53"/>
      <c r="H27" s="53"/>
      <c r="I27" s="53"/>
      <c r="J27" s="53"/>
      <c r="K27" s="53">
        <v>500</v>
      </c>
      <c r="L27" s="53"/>
      <c r="M27" s="53"/>
      <c r="N27" s="53"/>
      <c r="O27" s="53"/>
      <c r="P27" s="53">
        <v>380</v>
      </c>
      <c r="Q27" s="53"/>
      <c r="R27" s="53">
        <v>300</v>
      </c>
      <c r="S27" s="53">
        <v>60</v>
      </c>
      <c r="T27" s="53"/>
      <c r="U27" s="76"/>
      <c r="V27" s="76">
        <v>150</v>
      </c>
      <c r="W27" s="76">
        <v>450</v>
      </c>
      <c r="X27" s="76">
        <v>280</v>
      </c>
      <c r="Y27" s="76"/>
      <c r="Z27" s="76">
        <v>100</v>
      </c>
      <c r="AA27" s="76"/>
      <c r="AB27" s="76">
        <v>70</v>
      </c>
      <c r="AC27" s="76"/>
      <c r="AD27" s="76">
        <v>120</v>
      </c>
      <c r="AE27" s="76">
        <v>80</v>
      </c>
      <c r="AF27" s="76"/>
      <c r="AG27" s="76"/>
      <c r="AH27" s="99">
        <v>160.46</v>
      </c>
    </row>
    <row r="28" spans="1:34" ht="24.95" customHeight="1" x14ac:dyDescent="0.3">
      <c r="A28" s="58">
        <v>24</v>
      </c>
      <c r="B28" s="57" t="s">
        <v>30</v>
      </c>
      <c r="C28" s="115" t="s">
        <v>2</v>
      </c>
      <c r="D28" s="84">
        <f t="shared" si="0"/>
        <v>748.56999999999994</v>
      </c>
      <c r="E28" s="55"/>
      <c r="F28" s="53">
        <v>80</v>
      </c>
      <c r="G28" s="53"/>
      <c r="H28" s="53"/>
      <c r="I28" s="53"/>
      <c r="J28" s="53">
        <v>40</v>
      </c>
      <c r="K28" s="53"/>
      <c r="L28" s="53"/>
      <c r="M28" s="53">
        <v>10</v>
      </c>
      <c r="N28" s="53">
        <v>15</v>
      </c>
      <c r="O28" s="53">
        <v>30</v>
      </c>
      <c r="P28" s="53"/>
      <c r="Q28" s="53"/>
      <c r="R28" s="53">
        <v>100</v>
      </c>
      <c r="S28" s="53"/>
      <c r="T28" s="53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>
        <v>350</v>
      </c>
      <c r="AG28" s="76"/>
      <c r="AH28" s="99">
        <v>123.57</v>
      </c>
    </row>
    <row r="29" spans="1:34" ht="24.95" customHeight="1" x14ac:dyDescent="0.3">
      <c r="A29" s="58">
        <v>25</v>
      </c>
      <c r="B29" s="57" t="s">
        <v>81</v>
      </c>
      <c r="C29" s="115" t="s">
        <v>2</v>
      </c>
      <c r="D29" s="84">
        <f t="shared" si="0"/>
        <v>1116.67</v>
      </c>
      <c r="E29" s="55"/>
      <c r="F29" s="53">
        <v>35</v>
      </c>
      <c r="G29" s="53"/>
      <c r="H29" s="53">
        <v>250</v>
      </c>
      <c r="I29" s="53"/>
      <c r="J29" s="53">
        <v>120</v>
      </c>
      <c r="K29" s="53"/>
      <c r="L29" s="53"/>
      <c r="M29" s="53"/>
      <c r="N29" s="53"/>
      <c r="O29" s="53"/>
      <c r="P29" s="53"/>
      <c r="Q29" s="53"/>
      <c r="R29" s="53">
        <v>100</v>
      </c>
      <c r="S29" s="53">
        <v>40</v>
      </c>
      <c r="T29" s="53"/>
      <c r="U29" s="76"/>
      <c r="V29" s="76"/>
      <c r="W29" s="76"/>
      <c r="X29" s="76"/>
      <c r="Y29" s="76"/>
      <c r="Z29" s="76">
        <v>100</v>
      </c>
      <c r="AA29" s="76"/>
      <c r="AB29" s="76">
        <v>50</v>
      </c>
      <c r="AC29" s="76">
        <v>300</v>
      </c>
      <c r="AD29" s="76">
        <v>60</v>
      </c>
      <c r="AE29" s="76"/>
      <c r="AF29" s="76"/>
      <c r="AG29" s="76"/>
      <c r="AH29" s="99">
        <v>61.67</v>
      </c>
    </row>
    <row r="30" spans="1:34" ht="24.95" customHeight="1" x14ac:dyDescent="0.3">
      <c r="A30" s="58">
        <v>26</v>
      </c>
      <c r="B30" s="57" t="s">
        <v>13</v>
      </c>
      <c r="C30" s="115" t="s">
        <v>2</v>
      </c>
      <c r="D30" s="84">
        <f t="shared" si="0"/>
        <v>7553.02</v>
      </c>
      <c r="E30" s="55"/>
      <c r="F30" s="53">
        <v>35</v>
      </c>
      <c r="G30" s="53" t="s">
        <v>109</v>
      </c>
      <c r="H30" s="53">
        <v>240</v>
      </c>
      <c r="I30" s="53">
        <v>3100</v>
      </c>
      <c r="J30" s="53"/>
      <c r="K30" s="53"/>
      <c r="L30" s="53"/>
      <c r="M30" s="53">
        <v>60</v>
      </c>
      <c r="N30" s="53">
        <v>100</v>
      </c>
      <c r="O30" s="53">
        <v>150</v>
      </c>
      <c r="P30" s="53"/>
      <c r="Q30" s="53"/>
      <c r="R30" s="53"/>
      <c r="S30" s="53">
        <v>25</v>
      </c>
      <c r="T30" s="53"/>
      <c r="U30" s="76">
        <v>1200</v>
      </c>
      <c r="V30" s="76">
        <v>500</v>
      </c>
      <c r="W30" s="76">
        <v>350</v>
      </c>
      <c r="X30" s="76">
        <v>100</v>
      </c>
      <c r="Y30" s="76">
        <v>450</v>
      </c>
      <c r="Z30" s="76"/>
      <c r="AA30" s="76">
        <v>750</v>
      </c>
      <c r="AB30" s="76"/>
      <c r="AC30" s="76"/>
      <c r="AD30" s="76"/>
      <c r="AE30" s="76">
        <v>80</v>
      </c>
      <c r="AF30" s="76">
        <v>300</v>
      </c>
      <c r="AG30" s="76">
        <v>60</v>
      </c>
      <c r="AH30" s="99">
        <v>53.02</v>
      </c>
    </row>
    <row r="31" spans="1:34" ht="24.95" customHeight="1" x14ac:dyDescent="0.3">
      <c r="A31" s="58">
        <v>27</v>
      </c>
      <c r="B31" s="57" t="s">
        <v>31</v>
      </c>
      <c r="C31" s="115" t="s">
        <v>2</v>
      </c>
      <c r="D31" s="84">
        <f t="shared" si="0"/>
        <v>660</v>
      </c>
      <c r="E31" s="55"/>
      <c r="F31" s="53"/>
      <c r="G31" s="53"/>
      <c r="H31" s="53"/>
      <c r="I31" s="53">
        <v>50</v>
      </c>
      <c r="J31" s="53">
        <v>180</v>
      </c>
      <c r="K31" s="53"/>
      <c r="L31" s="53"/>
      <c r="M31" s="53"/>
      <c r="N31" s="53"/>
      <c r="O31" s="53"/>
      <c r="P31" s="53">
        <v>210</v>
      </c>
      <c r="Q31" s="53"/>
      <c r="R31" s="53">
        <v>200</v>
      </c>
      <c r="S31" s="53">
        <v>20</v>
      </c>
      <c r="T31" s="53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99"/>
    </row>
    <row r="32" spans="1:34" ht="24.95" customHeight="1" x14ac:dyDescent="0.3">
      <c r="A32" s="58">
        <v>28</v>
      </c>
      <c r="B32" s="57" t="s">
        <v>14</v>
      </c>
      <c r="C32" s="115" t="s">
        <v>2</v>
      </c>
      <c r="D32" s="84">
        <f t="shared" si="0"/>
        <v>5719.68</v>
      </c>
      <c r="E32" s="55"/>
      <c r="F32" s="53">
        <v>350</v>
      </c>
      <c r="G32" s="53" t="s">
        <v>93</v>
      </c>
      <c r="H32" s="53"/>
      <c r="I32" s="53">
        <v>400</v>
      </c>
      <c r="J32" s="53">
        <v>280</v>
      </c>
      <c r="K32" s="53"/>
      <c r="L32" s="53"/>
      <c r="M32" s="53">
        <v>50</v>
      </c>
      <c r="N32" s="53">
        <v>100</v>
      </c>
      <c r="O32" s="53">
        <v>100</v>
      </c>
      <c r="P32" s="53"/>
      <c r="Q32" s="53">
        <v>300</v>
      </c>
      <c r="R32" s="53">
        <v>100</v>
      </c>
      <c r="S32" s="53"/>
      <c r="T32" s="53"/>
      <c r="U32" s="76">
        <v>1200</v>
      </c>
      <c r="V32" s="76">
        <v>500</v>
      </c>
      <c r="W32" s="76">
        <v>350</v>
      </c>
      <c r="X32" s="76"/>
      <c r="Y32" s="76">
        <v>270</v>
      </c>
      <c r="Z32" s="76">
        <v>250</v>
      </c>
      <c r="AA32" s="76">
        <v>750</v>
      </c>
      <c r="AB32" s="76">
        <v>75</v>
      </c>
      <c r="AC32" s="76"/>
      <c r="AD32" s="76">
        <v>80</v>
      </c>
      <c r="AE32" s="76"/>
      <c r="AF32" s="76">
        <v>300</v>
      </c>
      <c r="AG32" s="76">
        <v>120</v>
      </c>
      <c r="AH32" s="99">
        <v>144.68</v>
      </c>
    </row>
    <row r="33" spans="1:34" ht="24.95" customHeight="1" x14ac:dyDescent="0.3">
      <c r="A33" s="58">
        <v>29</v>
      </c>
      <c r="B33" s="57" t="s">
        <v>15</v>
      </c>
      <c r="C33" s="115" t="s">
        <v>2</v>
      </c>
      <c r="D33" s="84">
        <f t="shared" si="0"/>
        <v>190</v>
      </c>
      <c r="E33" s="55"/>
      <c r="F33" s="53">
        <v>15</v>
      </c>
      <c r="G33" s="53"/>
      <c r="H33" s="53"/>
      <c r="I33" s="53"/>
      <c r="J33" s="53">
        <v>60</v>
      </c>
      <c r="K33" s="53"/>
      <c r="L33" s="53"/>
      <c r="M33" s="53">
        <v>5</v>
      </c>
      <c r="N33" s="53">
        <v>30</v>
      </c>
      <c r="O33" s="53">
        <v>10</v>
      </c>
      <c r="P33" s="53"/>
      <c r="Q33" s="53"/>
      <c r="R33" s="53">
        <v>50</v>
      </c>
      <c r="S33" s="53"/>
      <c r="T33" s="53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>
        <v>20</v>
      </c>
      <c r="AG33" s="76"/>
      <c r="AH33" s="99"/>
    </row>
    <row r="34" spans="1:34" s="18" customFormat="1" ht="24.95" customHeight="1" x14ac:dyDescent="0.3">
      <c r="A34" s="58">
        <v>30</v>
      </c>
      <c r="B34" s="57" t="s">
        <v>32</v>
      </c>
      <c r="C34" s="115" t="s">
        <v>2</v>
      </c>
      <c r="D34" s="84">
        <f t="shared" si="0"/>
        <v>4041.81</v>
      </c>
      <c r="E34" s="55"/>
      <c r="F34" s="53"/>
      <c r="G34" s="53">
        <v>600</v>
      </c>
      <c r="H34" s="53">
        <v>170</v>
      </c>
      <c r="I34" s="53">
        <v>200</v>
      </c>
      <c r="J34" s="53">
        <v>60</v>
      </c>
      <c r="K34" s="53">
        <v>500</v>
      </c>
      <c r="L34" s="53"/>
      <c r="M34" s="53">
        <v>50</v>
      </c>
      <c r="N34" s="53">
        <v>100</v>
      </c>
      <c r="O34" s="53">
        <v>200</v>
      </c>
      <c r="P34" s="53"/>
      <c r="Q34" s="53"/>
      <c r="R34" s="53">
        <v>100</v>
      </c>
      <c r="S34" s="53">
        <v>30</v>
      </c>
      <c r="T34" s="53"/>
      <c r="U34" s="67">
        <v>360</v>
      </c>
      <c r="V34" s="67">
        <v>50</v>
      </c>
      <c r="W34" s="67">
        <v>300</v>
      </c>
      <c r="X34" s="67">
        <v>180</v>
      </c>
      <c r="Y34" s="67">
        <v>270</v>
      </c>
      <c r="Z34" s="67">
        <v>80</v>
      </c>
      <c r="AA34" s="67">
        <v>220</v>
      </c>
      <c r="AB34" s="67">
        <v>65</v>
      </c>
      <c r="AC34" s="67">
        <v>60</v>
      </c>
      <c r="AD34" s="67">
        <v>100</v>
      </c>
      <c r="AE34" s="67">
        <v>70</v>
      </c>
      <c r="AF34" s="67"/>
      <c r="AG34" s="67">
        <v>30</v>
      </c>
      <c r="AH34" s="114">
        <v>246.81</v>
      </c>
    </row>
    <row r="35" spans="1:34" ht="24.95" customHeight="1" x14ac:dyDescent="0.3">
      <c r="A35" s="58">
        <v>31</v>
      </c>
      <c r="B35" s="57" t="s">
        <v>33</v>
      </c>
      <c r="C35" s="115" t="s">
        <v>2</v>
      </c>
      <c r="D35" s="84">
        <f t="shared" si="0"/>
        <v>511.06</v>
      </c>
      <c r="E35" s="55"/>
      <c r="F35" s="53"/>
      <c r="G35" s="53">
        <v>100</v>
      </c>
      <c r="H35" s="53"/>
      <c r="I35" s="53"/>
      <c r="J35" s="53"/>
      <c r="K35" s="53"/>
      <c r="L35" s="53"/>
      <c r="M35" s="53">
        <v>10</v>
      </c>
      <c r="N35" s="53">
        <v>15</v>
      </c>
      <c r="O35" s="53">
        <v>30</v>
      </c>
      <c r="P35" s="53"/>
      <c r="Q35" s="53"/>
      <c r="R35" s="53">
        <v>300</v>
      </c>
      <c r="S35" s="53">
        <v>30</v>
      </c>
      <c r="T35" s="53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99">
        <v>26.06</v>
      </c>
    </row>
    <row r="36" spans="1:34" ht="24.95" customHeight="1" x14ac:dyDescent="0.3">
      <c r="A36" s="58">
        <v>32</v>
      </c>
      <c r="B36" s="57" t="s">
        <v>16</v>
      </c>
      <c r="C36" s="115" t="s">
        <v>2</v>
      </c>
      <c r="D36" s="84">
        <f t="shared" si="0"/>
        <v>819</v>
      </c>
      <c r="E36" s="55"/>
      <c r="F36" s="53">
        <v>35</v>
      </c>
      <c r="G36" s="53"/>
      <c r="H36" s="53"/>
      <c r="I36" s="53"/>
      <c r="J36" s="53">
        <v>104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76"/>
      <c r="V36" s="76">
        <v>200</v>
      </c>
      <c r="W36" s="76"/>
      <c r="X36" s="76">
        <v>50</v>
      </c>
      <c r="Y36" s="76">
        <v>270</v>
      </c>
      <c r="Z36" s="76"/>
      <c r="AA36" s="76"/>
      <c r="AB36" s="76"/>
      <c r="AC36" s="76"/>
      <c r="AD36" s="76"/>
      <c r="AE36" s="76"/>
      <c r="AF36" s="76"/>
      <c r="AG36" s="76"/>
      <c r="AH36" s="99">
        <v>160</v>
      </c>
    </row>
    <row r="37" spans="1:34" ht="24.95" customHeight="1" x14ac:dyDescent="0.3">
      <c r="A37" s="58">
        <v>33</v>
      </c>
      <c r="B37" s="57" t="s">
        <v>83</v>
      </c>
      <c r="C37" s="115" t="s">
        <v>2</v>
      </c>
      <c r="D37" s="84">
        <f t="shared" si="0"/>
        <v>2270.7600000000002</v>
      </c>
      <c r="E37" s="55">
        <v>300</v>
      </c>
      <c r="F37" s="53"/>
      <c r="G37" s="53"/>
      <c r="H37" s="53"/>
      <c r="I37" s="53"/>
      <c r="J37" s="53">
        <v>60</v>
      </c>
      <c r="K37" s="53"/>
      <c r="L37" s="53"/>
      <c r="M37" s="53">
        <v>120</v>
      </c>
      <c r="N37" s="53">
        <v>200</v>
      </c>
      <c r="O37" s="53">
        <v>400</v>
      </c>
      <c r="P37" s="53"/>
      <c r="Q37" s="53"/>
      <c r="R37" s="53"/>
      <c r="S37" s="53">
        <v>40</v>
      </c>
      <c r="T37" s="53"/>
      <c r="U37" s="76">
        <v>110</v>
      </c>
      <c r="V37" s="76"/>
      <c r="W37" s="76"/>
      <c r="X37" s="76"/>
      <c r="Y37" s="76">
        <v>450</v>
      </c>
      <c r="Z37" s="76">
        <v>150</v>
      </c>
      <c r="AA37" s="76">
        <v>90</v>
      </c>
      <c r="AB37" s="76">
        <v>20</v>
      </c>
      <c r="AC37" s="76">
        <v>80</v>
      </c>
      <c r="AD37" s="76">
        <v>100</v>
      </c>
      <c r="AE37" s="76">
        <v>120</v>
      </c>
      <c r="AF37" s="76"/>
      <c r="AG37" s="76"/>
      <c r="AH37" s="99">
        <v>30.76</v>
      </c>
    </row>
    <row r="38" spans="1:34" ht="24.95" customHeight="1" x14ac:dyDescent="0.3">
      <c r="A38" s="58">
        <v>34</v>
      </c>
      <c r="B38" s="57" t="s">
        <v>34</v>
      </c>
      <c r="C38" s="115" t="s">
        <v>2</v>
      </c>
      <c r="D38" s="84">
        <f t="shared" si="0"/>
        <v>980</v>
      </c>
      <c r="E38" s="55"/>
      <c r="F38" s="53"/>
      <c r="G38" s="53">
        <v>550</v>
      </c>
      <c r="H38" s="53">
        <v>330</v>
      </c>
      <c r="I38" s="53"/>
      <c r="J38" s="53">
        <v>80</v>
      </c>
      <c r="K38" s="53"/>
      <c r="L38" s="53"/>
      <c r="M38" s="53"/>
      <c r="N38" s="53"/>
      <c r="O38" s="53"/>
      <c r="P38" s="53"/>
      <c r="Q38" s="53"/>
      <c r="R38" s="53"/>
      <c r="S38" s="53">
        <v>20</v>
      </c>
      <c r="T38" s="53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99"/>
    </row>
  </sheetData>
  <autoFilter ref="B4:G32"/>
  <mergeCells count="5">
    <mergeCell ref="A1:AH1"/>
    <mergeCell ref="E2:G2"/>
    <mergeCell ref="H2:Q2"/>
    <mergeCell ref="U2:AH2"/>
    <mergeCell ref="R2:T2"/>
  </mergeCells>
  <pageMargins left="0.7" right="0.7" top="0.75" bottom="0.75" header="0.3" footer="0.3"/>
  <pageSetup paperSize="9" scale="54" orientation="landscape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H24"/>
  <sheetViews>
    <sheetView zoomScaleNormal="100" workbookViewId="0">
      <selection activeCell="P8" sqref="P8"/>
    </sheetView>
  </sheetViews>
  <sheetFormatPr baseColWidth="10" defaultRowHeight="15" x14ac:dyDescent="0.25"/>
  <cols>
    <col min="1" max="1" width="3.7109375" style="8" customWidth="1"/>
    <col min="2" max="2" width="51" style="4" bestFit="1" customWidth="1"/>
    <col min="3" max="3" width="13.42578125" style="6" bestFit="1" customWidth="1"/>
    <col min="4" max="4" width="13.42578125" style="46" customWidth="1"/>
    <col min="5" max="5" width="17.28515625" style="46" customWidth="1"/>
    <col min="6" max="6" width="16.7109375" style="26" customWidth="1"/>
    <col min="7" max="7" width="16.7109375" style="46" customWidth="1"/>
    <col min="8" max="8" width="16.7109375" style="3" customWidth="1"/>
    <col min="9" max="9" width="16.7109375" style="19" customWidth="1"/>
    <col min="10" max="15" width="17.28515625" style="6" customWidth="1"/>
    <col min="16" max="16" width="16.7109375" style="22" customWidth="1"/>
    <col min="17" max="17" width="16.7109375" style="32" customWidth="1"/>
    <col min="18" max="20" width="17.28515625" style="6" customWidth="1"/>
    <col min="21" max="21" width="17.28515625" style="41" customWidth="1"/>
    <col min="22" max="22" width="17.28515625" style="45" customWidth="1"/>
    <col min="23" max="25" width="17.28515625" style="46" customWidth="1"/>
    <col min="26" max="26" width="17.28515625" style="38" customWidth="1"/>
    <col min="27" max="27" width="17.28515625" style="46" customWidth="1"/>
    <col min="28" max="28" width="17.28515625" style="39" customWidth="1"/>
    <col min="29" max="29" width="17.28515625" style="46" customWidth="1"/>
    <col min="30" max="30" width="17.28515625" style="6" customWidth="1"/>
    <col min="31" max="31" width="17.28515625" style="46" customWidth="1"/>
    <col min="32" max="32" width="17.28515625" style="44" customWidth="1"/>
    <col min="33" max="33" width="16.7109375" style="32" customWidth="1"/>
    <col min="34" max="34" width="17.28515625" style="6" customWidth="1"/>
    <col min="35" max="16384" width="11.42578125" style="6"/>
  </cols>
  <sheetData>
    <row r="1" spans="1:34" s="1" customFormat="1" ht="79.5" customHeight="1" x14ac:dyDescent="0.25">
      <c r="A1" s="125" t="s">
        <v>75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4" ht="21" x14ac:dyDescent="0.35">
      <c r="E2" s="126" t="s">
        <v>115</v>
      </c>
      <c r="F2" s="126"/>
      <c r="G2" s="126"/>
      <c r="H2" s="127" t="s">
        <v>116</v>
      </c>
      <c r="I2" s="127"/>
      <c r="J2" s="127"/>
      <c r="K2" s="127"/>
      <c r="L2" s="127"/>
      <c r="M2" s="127"/>
      <c r="N2" s="127"/>
      <c r="O2" s="127"/>
      <c r="P2" s="127"/>
      <c r="Q2" s="127"/>
      <c r="R2" s="128" t="s">
        <v>117</v>
      </c>
      <c r="S2" s="128"/>
      <c r="T2" s="128"/>
      <c r="U2" s="129" t="s">
        <v>121</v>
      </c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</row>
    <row r="3" spans="1:34" s="51" customFormat="1" ht="45" x14ac:dyDescent="0.25">
      <c r="B3" s="52"/>
      <c r="E3" s="116" t="s">
        <v>87</v>
      </c>
      <c r="F3" s="116" t="s">
        <v>69</v>
      </c>
      <c r="G3" s="120" t="s">
        <v>91</v>
      </c>
      <c r="H3" s="90" t="s">
        <v>63</v>
      </c>
      <c r="I3" s="90" t="s">
        <v>64</v>
      </c>
      <c r="J3" s="90" t="s">
        <v>74</v>
      </c>
      <c r="K3" s="90" t="s">
        <v>72</v>
      </c>
      <c r="L3" s="90" t="s">
        <v>71</v>
      </c>
      <c r="M3" s="92" t="s">
        <v>67</v>
      </c>
      <c r="N3" s="92" t="s">
        <v>68</v>
      </c>
      <c r="O3" s="90" t="s">
        <v>66</v>
      </c>
      <c r="P3" s="90" t="s">
        <v>65</v>
      </c>
      <c r="Q3" s="90" t="s">
        <v>73</v>
      </c>
      <c r="R3" s="110" t="s">
        <v>118</v>
      </c>
      <c r="S3" s="110" t="s">
        <v>119</v>
      </c>
      <c r="T3" s="110" t="s">
        <v>61</v>
      </c>
      <c r="U3" s="121" t="s">
        <v>76</v>
      </c>
      <c r="V3" s="111" t="s">
        <v>138</v>
      </c>
      <c r="W3" s="111" t="s">
        <v>139</v>
      </c>
      <c r="X3" s="111" t="s">
        <v>140</v>
      </c>
      <c r="Y3" s="111" t="s">
        <v>141</v>
      </c>
      <c r="Z3" s="121" t="s">
        <v>59</v>
      </c>
      <c r="AA3" s="121" t="s">
        <v>78</v>
      </c>
      <c r="AB3" s="122" t="s">
        <v>132</v>
      </c>
      <c r="AC3" s="122" t="s">
        <v>133</v>
      </c>
      <c r="AD3" s="122" t="s">
        <v>60</v>
      </c>
      <c r="AE3" s="121" t="s">
        <v>134</v>
      </c>
      <c r="AF3" s="121" t="s">
        <v>77</v>
      </c>
      <c r="AG3" s="121" t="s">
        <v>70</v>
      </c>
      <c r="AH3" s="121" t="s">
        <v>142</v>
      </c>
    </row>
    <row r="4" spans="1:34" s="2" customFormat="1" ht="53.25" customHeight="1" x14ac:dyDescent="0.25">
      <c r="A4" s="123" t="s">
        <v>144</v>
      </c>
      <c r="B4" s="86" t="s">
        <v>0</v>
      </c>
      <c r="C4" s="86" t="s">
        <v>1</v>
      </c>
      <c r="D4" s="86" t="s">
        <v>84</v>
      </c>
      <c r="E4" s="85" t="s">
        <v>58</v>
      </c>
      <c r="F4" s="85" t="s">
        <v>58</v>
      </c>
      <c r="G4" s="85" t="s">
        <v>58</v>
      </c>
      <c r="H4" s="88" t="s">
        <v>58</v>
      </c>
      <c r="I4" s="88" t="s">
        <v>58</v>
      </c>
      <c r="J4" s="88" t="s">
        <v>58</v>
      </c>
      <c r="K4" s="88" t="s">
        <v>58</v>
      </c>
      <c r="L4" s="88" t="s">
        <v>58</v>
      </c>
      <c r="M4" s="88" t="s">
        <v>58</v>
      </c>
      <c r="N4" s="88" t="s">
        <v>58</v>
      </c>
      <c r="O4" s="88" t="s">
        <v>58</v>
      </c>
      <c r="P4" s="88" t="s">
        <v>58</v>
      </c>
      <c r="Q4" s="88" t="s">
        <v>58</v>
      </c>
      <c r="R4" s="74" t="s">
        <v>58</v>
      </c>
      <c r="S4" s="74" t="s">
        <v>58</v>
      </c>
      <c r="T4" s="74" t="s">
        <v>58</v>
      </c>
      <c r="U4" s="94" t="s">
        <v>58</v>
      </c>
      <c r="V4" s="94" t="s">
        <v>58</v>
      </c>
      <c r="W4" s="94" t="s">
        <v>58</v>
      </c>
      <c r="X4" s="94" t="s">
        <v>58</v>
      </c>
      <c r="Y4" s="94" t="s">
        <v>58</v>
      </c>
      <c r="Z4" s="94" t="s">
        <v>58</v>
      </c>
      <c r="AA4" s="94" t="s">
        <v>58</v>
      </c>
      <c r="AB4" s="94" t="s">
        <v>58</v>
      </c>
      <c r="AC4" s="94" t="s">
        <v>58</v>
      </c>
      <c r="AD4" s="94" t="s">
        <v>58</v>
      </c>
      <c r="AE4" s="94" t="s">
        <v>58</v>
      </c>
      <c r="AF4" s="94" t="s">
        <v>58</v>
      </c>
      <c r="AG4" s="94" t="s">
        <v>58</v>
      </c>
      <c r="AH4" s="94" t="s">
        <v>58</v>
      </c>
    </row>
    <row r="5" spans="1:34" ht="24.95" customHeight="1" x14ac:dyDescent="0.25">
      <c r="A5" s="56">
        <v>1</v>
      </c>
      <c r="B5" s="57" t="s">
        <v>35</v>
      </c>
      <c r="C5" s="115" t="s">
        <v>2</v>
      </c>
      <c r="D5" s="84">
        <f>SUM(E5:AH5)</f>
        <v>6230</v>
      </c>
      <c r="E5" s="53"/>
      <c r="F5" s="53">
        <v>500</v>
      </c>
      <c r="G5" s="55"/>
      <c r="H5" s="53"/>
      <c r="I5" s="53">
        <v>500</v>
      </c>
      <c r="J5" s="53">
        <v>40</v>
      </c>
      <c r="K5" s="53">
        <v>700</v>
      </c>
      <c r="L5" s="53"/>
      <c r="M5" s="53"/>
      <c r="N5" s="53"/>
      <c r="O5" s="53">
        <v>10</v>
      </c>
      <c r="P5" s="53">
        <v>180</v>
      </c>
      <c r="Q5" s="53">
        <v>700</v>
      </c>
      <c r="R5" s="53">
        <v>800</v>
      </c>
      <c r="S5" s="53">
        <v>30</v>
      </c>
      <c r="T5" s="117">
        <v>180</v>
      </c>
      <c r="U5" s="53">
        <v>1200</v>
      </c>
      <c r="V5" s="53">
        <v>30</v>
      </c>
      <c r="W5" s="53"/>
      <c r="X5" s="53"/>
      <c r="Y5" s="53"/>
      <c r="Z5" s="53">
        <v>60</v>
      </c>
      <c r="AA5" s="53">
        <v>1300</v>
      </c>
      <c r="AB5" s="53"/>
      <c r="AC5" s="53"/>
      <c r="AD5" s="118"/>
      <c r="AE5" s="118"/>
      <c r="AF5" s="53"/>
      <c r="AG5" s="53"/>
      <c r="AH5" s="55"/>
    </row>
    <row r="6" spans="1:34" ht="24.95" customHeight="1" x14ac:dyDescent="0.25">
      <c r="A6" s="56">
        <v>2</v>
      </c>
      <c r="B6" s="57" t="s">
        <v>17</v>
      </c>
      <c r="C6" s="115" t="s">
        <v>2</v>
      </c>
      <c r="D6" s="84">
        <f t="shared" ref="D6:D15" si="0">SUM(E6:AH6)</f>
        <v>3010.9</v>
      </c>
      <c r="E6" s="53">
        <v>300</v>
      </c>
      <c r="F6" s="53">
        <v>15</v>
      </c>
      <c r="G6" s="55"/>
      <c r="H6" s="53">
        <v>10</v>
      </c>
      <c r="I6" s="53">
        <v>20</v>
      </c>
      <c r="J6" s="53">
        <v>60</v>
      </c>
      <c r="K6" s="53"/>
      <c r="L6" s="53">
        <v>2</v>
      </c>
      <c r="M6" s="53"/>
      <c r="N6" s="53"/>
      <c r="O6" s="53">
        <v>15</v>
      </c>
      <c r="P6" s="53">
        <v>80</v>
      </c>
      <c r="Q6" s="53">
        <v>2000</v>
      </c>
      <c r="R6" s="53">
        <v>200</v>
      </c>
      <c r="S6" s="53">
        <v>30</v>
      </c>
      <c r="T6" s="117">
        <v>180</v>
      </c>
      <c r="U6" s="53">
        <v>10</v>
      </c>
      <c r="V6" s="53"/>
      <c r="W6" s="53"/>
      <c r="X6" s="53"/>
      <c r="Y6" s="53"/>
      <c r="Z6" s="53"/>
      <c r="AA6" s="53">
        <v>15</v>
      </c>
      <c r="AB6" s="53"/>
      <c r="AC6" s="53"/>
      <c r="AD6" s="118"/>
      <c r="AE6" s="118"/>
      <c r="AF6" s="53">
        <v>40</v>
      </c>
      <c r="AG6" s="53"/>
      <c r="AH6" s="55">
        <v>33.9</v>
      </c>
    </row>
    <row r="7" spans="1:34" ht="24.95" customHeight="1" x14ac:dyDescent="0.25">
      <c r="A7" s="56">
        <v>3</v>
      </c>
      <c r="B7" s="57" t="s">
        <v>36</v>
      </c>
      <c r="C7" s="115" t="s">
        <v>2</v>
      </c>
      <c r="D7" s="84">
        <f t="shared" si="0"/>
        <v>1780</v>
      </c>
      <c r="E7" s="53"/>
      <c r="F7" s="53">
        <v>400</v>
      </c>
      <c r="G7" s="55"/>
      <c r="H7" s="53"/>
      <c r="I7" s="53"/>
      <c r="J7" s="53"/>
      <c r="K7" s="53">
        <v>900</v>
      </c>
      <c r="L7" s="53"/>
      <c r="M7" s="53"/>
      <c r="N7" s="53"/>
      <c r="O7" s="53"/>
      <c r="P7" s="53"/>
      <c r="Q7" s="53"/>
      <c r="R7" s="53"/>
      <c r="S7" s="53">
        <v>50</v>
      </c>
      <c r="T7" s="117">
        <v>160</v>
      </c>
      <c r="U7" s="53"/>
      <c r="V7" s="53"/>
      <c r="W7" s="53"/>
      <c r="X7" s="53"/>
      <c r="Y7" s="53"/>
      <c r="Z7" s="53"/>
      <c r="AA7" s="53"/>
      <c r="AB7" s="53"/>
      <c r="AC7" s="53"/>
      <c r="AD7" s="118"/>
      <c r="AE7" s="118"/>
      <c r="AF7" s="53">
        <v>200</v>
      </c>
      <c r="AG7" s="53">
        <v>70</v>
      </c>
      <c r="AH7" s="55"/>
    </row>
    <row r="8" spans="1:34" ht="24.95" customHeight="1" x14ac:dyDescent="0.25">
      <c r="A8" s="56">
        <v>4</v>
      </c>
      <c r="B8" s="57" t="s">
        <v>85</v>
      </c>
      <c r="C8" s="115" t="s">
        <v>2</v>
      </c>
      <c r="D8" s="84">
        <f>SUM(E8:AH8)</f>
        <v>90</v>
      </c>
      <c r="E8" s="53"/>
      <c r="F8" s="53"/>
      <c r="G8" s="55"/>
      <c r="H8" s="53"/>
      <c r="I8" s="53"/>
      <c r="J8" s="53">
        <v>60</v>
      </c>
      <c r="K8" s="53"/>
      <c r="L8" s="53"/>
      <c r="M8" s="53"/>
      <c r="N8" s="53"/>
      <c r="O8" s="53"/>
      <c r="P8" s="53"/>
      <c r="Q8" s="53"/>
      <c r="R8" s="53"/>
      <c r="S8" s="53"/>
      <c r="T8" s="117"/>
      <c r="U8" s="53" t="s">
        <v>131</v>
      </c>
      <c r="V8" s="53"/>
      <c r="W8" s="53"/>
      <c r="X8" s="53"/>
      <c r="Y8" s="53"/>
      <c r="Z8" s="53"/>
      <c r="AA8" s="53"/>
      <c r="AB8" s="53"/>
      <c r="AC8" s="53"/>
      <c r="AD8" s="118"/>
      <c r="AE8" s="118"/>
      <c r="AF8" s="53">
        <v>30</v>
      </c>
      <c r="AG8" s="53"/>
      <c r="AH8" s="55"/>
    </row>
    <row r="9" spans="1:34" s="46" customFormat="1" ht="24.95" customHeight="1" x14ac:dyDescent="0.25">
      <c r="A9" s="56">
        <v>5</v>
      </c>
      <c r="B9" s="57" t="s">
        <v>18</v>
      </c>
      <c r="C9" s="115" t="s">
        <v>2</v>
      </c>
      <c r="D9" s="84">
        <f t="shared" si="0"/>
        <v>2625.35</v>
      </c>
      <c r="E9" s="53"/>
      <c r="F9" s="53">
        <v>250</v>
      </c>
      <c r="G9" s="55"/>
      <c r="H9" s="53"/>
      <c r="I9" s="53"/>
      <c r="J9" s="53">
        <v>72</v>
      </c>
      <c r="K9" s="53">
        <v>200</v>
      </c>
      <c r="L9" s="53"/>
      <c r="M9" s="53"/>
      <c r="N9" s="53"/>
      <c r="O9" s="53">
        <v>10</v>
      </c>
      <c r="P9" s="53"/>
      <c r="Q9" s="53">
        <v>300</v>
      </c>
      <c r="R9" s="53">
        <v>500</v>
      </c>
      <c r="S9" s="53">
        <v>20</v>
      </c>
      <c r="T9" s="117">
        <v>180</v>
      </c>
      <c r="U9" s="53">
        <v>200</v>
      </c>
      <c r="V9" s="53">
        <v>15</v>
      </c>
      <c r="W9" s="53"/>
      <c r="X9" s="53"/>
      <c r="Y9" s="53"/>
      <c r="Z9" s="53"/>
      <c r="AA9" s="53">
        <v>550</v>
      </c>
      <c r="AB9" s="53"/>
      <c r="AC9" s="53"/>
      <c r="AD9" s="118"/>
      <c r="AE9" s="118"/>
      <c r="AF9" s="53">
        <v>240</v>
      </c>
      <c r="AG9" s="53">
        <v>70</v>
      </c>
      <c r="AH9" s="55">
        <v>18.350000000000001</v>
      </c>
    </row>
    <row r="10" spans="1:34" ht="24.95" customHeight="1" x14ac:dyDescent="0.25">
      <c r="A10" s="56">
        <v>6</v>
      </c>
      <c r="B10" s="57" t="s">
        <v>19</v>
      </c>
      <c r="C10" s="115" t="s">
        <v>2</v>
      </c>
      <c r="D10" s="84">
        <f t="shared" si="0"/>
        <v>3955</v>
      </c>
      <c r="E10" s="53">
        <v>300</v>
      </c>
      <c r="F10" s="53">
        <v>200</v>
      </c>
      <c r="G10" s="55"/>
      <c r="H10" s="53"/>
      <c r="I10" s="53">
        <v>400</v>
      </c>
      <c r="J10" s="53"/>
      <c r="K10" s="53">
        <v>800</v>
      </c>
      <c r="L10" s="53"/>
      <c r="M10" s="53"/>
      <c r="N10" s="53"/>
      <c r="O10" s="53">
        <v>15</v>
      </c>
      <c r="P10" s="53"/>
      <c r="Q10" s="53">
        <v>400</v>
      </c>
      <c r="R10" s="53">
        <v>400</v>
      </c>
      <c r="S10" s="53">
        <v>50</v>
      </c>
      <c r="T10" s="117">
        <v>180</v>
      </c>
      <c r="U10" s="53">
        <v>500</v>
      </c>
      <c r="V10" s="53"/>
      <c r="W10" s="53">
        <v>200</v>
      </c>
      <c r="X10" s="53"/>
      <c r="Y10" s="53"/>
      <c r="Z10" s="53"/>
      <c r="AA10" s="53">
        <v>360</v>
      </c>
      <c r="AB10" s="53"/>
      <c r="AC10" s="53"/>
      <c r="AD10" s="118"/>
      <c r="AE10" s="118"/>
      <c r="AF10" s="53">
        <v>80</v>
      </c>
      <c r="AG10" s="53">
        <v>70</v>
      </c>
      <c r="AH10" s="55"/>
    </row>
    <row r="11" spans="1:34" ht="24.95" customHeight="1" x14ac:dyDescent="0.25">
      <c r="A11" s="56">
        <v>7</v>
      </c>
      <c r="B11" s="57" t="s">
        <v>37</v>
      </c>
      <c r="C11" s="115" t="s">
        <v>2</v>
      </c>
      <c r="D11" s="84">
        <f t="shared" si="0"/>
        <v>5122.04</v>
      </c>
      <c r="E11" s="53"/>
      <c r="F11" s="53">
        <v>25</v>
      </c>
      <c r="G11" s="55"/>
      <c r="H11" s="53">
        <v>320</v>
      </c>
      <c r="I11" s="53">
        <v>260</v>
      </c>
      <c r="J11" s="53">
        <v>310</v>
      </c>
      <c r="K11" s="53">
        <v>300</v>
      </c>
      <c r="L11" s="53"/>
      <c r="M11" s="53"/>
      <c r="N11" s="53"/>
      <c r="O11" s="53"/>
      <c r="P11" s="53"/>
      <c r="Q11" s="53">
        <v>2800</v>
      </c>
      <c r="R11" s="53"/>
      <c r="S11" s="53"/>
      <c r="T11" s="117" t="s">
        <v>120</v>
      </c>
      <c r="U11" s="53">
        <v>300</v>
      </c>
      <c r="V11" s="53"/>
      <c r="W11" s="53">
        <v>250</v>
      </c>
      <c r="X11" s="53">
        <v>50</v>
      </c>
      <c r="Y11" s="53"/>
      <c r="Z11" s="53"/>
      <c r="AA11" s="53">
        <v>210</v>
      </c>
      <c r="AB11" s="53"/>
      <c r="AC11" s="53"/>
      <c r="AD11" s="118"/>
      <c r="AE11" s="118"/>
      <c r="AF11" s="53">
        <v>160</v>
      </c>
      <c r="AG11" s="53">
        <v>40</v>
      </c>
      <c r="AH11" s="55">
        <v>97.04</v>
      </c>
    </row>
    <row r="12" spans="1:34" ht="24.95" customHeight="1" x14ac:dyDescent="0.25">
      <c r="A12" s="56">
        <v>8</v>
      </c>
      <c r="B12" s="57" t="s">
        <v>38</v>
      </c>
      <c r="C12" s="115" t="s">
        <v>2</v>
      </c>
      <c r="D12" s="84">
        <f t="shared" si="0"/>
        <v>610</v>
      </c>
      <c r="E12" s="53"/>
      <c r="F12" s="53"/>
      <c r="G12" s="55"/>
      <c r="H12" s="53"/>
      <c r="I12" s="53"/>
      <c r="J12" s="53"/>
      <c r="K12" s="53"/>
      <c r="L12" s="53"/>
      <c r="M12" s="53"/>
      <c r="N12" s="53"/>
      <c r="O12" s="53"/>
      <c r="P12" s="53">
        <v>80</v>
      </c>
      <c r="Q12" s="53">
        <v>300</v>
      </c>
      <c r="R12" s="53"/>
      <c r="S12" s="53"/>
      <c r="T12" s="117"/>
      <c r="U12" s="53" t="s">
        <v>131</v>
      </c>
      <c r="V12" s="53">
        <v>200</v>
      </c>
      <c r="W12" s="53"/>
      <c r="X12" s="53"/>
      <c r="Y12" s="53"/>
      <c r="Z12" s="53"/>
      <c r="AA12" s="53"/>
      <c r="AB12" s="53"/>
      <c r="AC12" s="53"/>
      <c r="AD12" s="118"/>
      <c r="AE12" s="118"/>
      <c r="AF12" s="53">
        <v>30</v>
      </c>
      <c r="AG12" s="53"/>
      <c r="AH12" s="55"/>
    </row>
    <row r="13" spans="1:34" s="46" customFormat="1" ht="24.95" customHeight="1" x14ac:dyDescent="0.25">
      <c r="A13" s="56">
        <v>9</v>
      </c>
      <c r="B13" s="57" t="s">
        <v>20</v>
      </c>
      <c r="C13" s="115" t="s">
        <v>2</v>
      </c>
      <c r="D13" s="84">
        <f t="shared" si="0"/>
        <v>1940</v>
      </c>
      <c r="E13" s="53"/>
      <c r="F13" s="53"/>
      <c r="G13" s="55"/>
      <c r="H13" s="53">
        <v>340</v>
      </c>
      <c r="I13" s="53"/>
      <c r="J13" s="53">
        <v>40</v>
      </c>
      <c r="K13" s="53"/>
      <c r="L13" s="53"/>
      <c r="M13" s="53"/>
      <c r="N13" s="53"/>
      <c r="O13" s="53"/>
      <c r="P13" s="53"/>
      <c r="Q13" s="53">
        <v>1000</v>
      </c>
      <c r="R13" s="53"/>
      <c r="S13" s="53"/>
      <c r="T13" s="117"/>
      <c r="U13" s="53"/>
      <c r="V13" s="53"/>
      <c r="W13" s="53"/>
      <c r="X13" s="53"/>
      <c r="Y13" s="53">
        <v>450</v>
      </c>
      <c r="Z13" s="53"/>
      <c r="AA13" s="53"/>
      <c r="AB13" s="53"/>
      <c r="AC13" s="53"/>
      <c r="AD13" s="118"/>
      <c r="AE13" s="118"/>
      <c r="AF13" s="53">
        <v>110</v>
      </c>
      <c r="AG13" s="53"/>
      <c r="AH13" s="55"/>
    </row>
    <row r="14" spans="1:34" ht="24.95" customHeight="1" x14ac:dyDescent="0.25">
      <c r="A14" s="56">
        <v>10</v>
      </c>
      <c r="B14" s="57" t="s">
        <v>39</v>
      </c>
      <c r="C14" s="115" t="s">
        <v>2</v>
      </c>
      <c r="D14" s="84">
        <f t="shared" si="0"/>
        <v>2323.4299999999998</v>
      </c>
      <c r="E14" s="53"/>
      <c r="F14" s="53">
        <v>25</v>
      </c>
      <c r="G14" s="55"/>
      <c r="H14" s="53">
        <v>170</v>
      </c>
      <c r="I14" s="53"/>
      <c r="J14" s="53"/>
      <c r="K14" s="53"/>
      <c r="L14" s="53"/>
      <c r="M14" s="53"/>
      <c r="N14" s="53"/>
      <c r="O14" s="53"/>
      <c r="P14" s="53"/>
      <c r="Q14" s="53"/>
      <c r="R14" s="53">
        <v>100</v>
      </c>
      <c r="S14" s="53">
        <v>60</v>
      </c>
      <c r="T14" s="117">
        <v>150</v>
      </c>
      <c r="U14" s="53">
        <v>300</v>
      </c>
      <c r="V14" s="53"/>
      <c r="W14" s="53">
        <v>450</v>
      </c>
      <c r="X14" s="53">
        <v>280</v>
      </c>
      <c r="Y14" s="53"/>
      <c r="Z14" s="53">
        <v>200</v>
      </c>
      <c r="AA14" s="53">
        <v>450</v>
      </c>
      <c r="AB14" s="53"/>
      <c r="AC14" s="53"/>
      <c r="AD14" s="118"/>
      <c r="AE14" s="118"/>
      <c r="AF14" s="53">
        <v>30</v>
      </c>
      <c r="AG14" s="53">
        <v>40</v>
      </c>
      <c r="AH14" s="55">
        <v>68.430000000000007</v>
      </c>
    </row>
    <row r="15" spans="1:34" ht="24.95" customHeight="1" x14ac:dyDescent="0.25">
      <c r="A15" s="56">
        <v>11</v>
      </c>
      <c r="B15" s="57" t="s">
        <v>21</v>
      </c>
      <c r="C15" s="115" t="s">
        <v>2</v>
      </c>
      <c r="D15" s="84">
        <f t="shared" si="0"/>
        <v>951.79</v>
      </c>
      <c r="E15" s="53"/>
      <c r="F15" s="53">
        <v>150</v>
      </c>
      <c r="G15" s="55"/>
      <c r="H15" s="53"/>
      <c r="I15" s="53"/>
      <c r="J15" s="53">
        <v>40</v>
      </c>
      <c r="K15" s="53"/>
      <c r="L15" s="53">
        <v>4</v>
      </c>
      <c r="M15" s="53"/>
      <c r="N15" s="53"/>
      <c r="O15" s="53"/>
      <c r="P15" s="53"/>
      <c r="Q15" s="53"/>
      <c r="R15" s="53">
        <v>100</v>
      </c>
      <c r="S15" s="53">
        <v>100</v>
      </c>
      <c r="T15" s="117"/>
      <c r="U15" s="53">
        <v>100</v>
      </c>
      <c r="V15" s="53"/>
      <c r="W15" s="53"/>
      <c r="X15" s="53"/>
      <c r="Y15" s="53"/>
      <c r="Z15" s="53"/>
      <c r="AA15" s="53">
        <v>450</v>
      </c>
      <c r="AB15" s="53"/>
      <c r="AC15" s="53"/>
      <c r="AD15" s="118"/>
      <c r="AE15" s="118"/>
      <c r="AF15" s="53"/>
      <c r="AG15" s="53"/>
      <c r="AH15" s="55">
        <v>7.79</v>
      </c>
    </row>
    <row r="16" spans="1:34" ht="24.95" customHeight="1" x14ac:dyDescent="0.25">
      <c r="A16" s="56">
        <v>12</v>
      </c>
      <c r="B16" s="57" t="s">
        <v>22</v>
      </c>
      <c r="C16" s="115" t="s">
        <v>2</v>
      </c>
      <c r="D16" s="84">
        <f>SUM(E16:AH16)</f>
        <v>654</v>
      </c>
      <c r="E16" s="53"/>
      <c r="F16" s="53">
        <v>50</v>
      </c>
      <c r="G16" s="55"/>
      <c r="H16" s="53"/>
      <c r="I16" s="53"/>
      <c r="J16" s="53">
        <v>54</v>
      </c>
      <c r="K16" s="53"/>
      <c r="L16" s="53"/>
      <c r="M16" s="53"/>
      <c r="N16" s="53"/>
      <c r="O16" s="53"/>
      <c r="P16" s="53"/>
      <c r="Q16" s="53"/>
      <c r="R16" s="53"/>
      <c r="S16" s="53">
        <v>60</v>
      </c>
      <c r="T16" s="117">
        <v>160</v>
      </c>
      <c r="U16" s="53">
        <v>80</v>
      </c>
      <c r="V16" s="53"/>
      <c r="W16" s="53"/>
      <c r="X16" s="53"/>
      <c r="Y16" s="53"/>
      <c r="Z16" s="53"/>
      <c r="AA16" s="53">
        <v>80</v>
      </c>
      <c r="AB16" s="53"/>
      <c r="AC16" s="53"/>
      <c r="AD16" s="118"/>
      <c r="AE16" s="118">
        <v>80</v>
      </c>
      <c r="AF16" s="53">
        <v>50</v>
      </c>
      <c r="AG16" s="53">
        <v>40</v>
      </c>
      <c r="AH16" s="55"/>
    </row>
    <row r="17" spans="1:34" s="40" customFormat="1" ht="24.95" customHeight="1" x14ac:dyDescent="0.3">
      <c r="A17" s="56">
        <v>13</v>
      </c>
      <c r="B17" s="57" t="s">
        <v>113</v>
      </c>
      <c r="C17" s="115" t="s">
        <v>2</v>
      </c>
      <c r="D17" s="84">
        <f t="shared" ref="D17:D19" si="1">SUM(E17:AH17)</f>
        <v>800</v>
      </c>
      <c r="E17" s="53"/>
      <c r="F17" s="53"/>
      <c r="G17" s="63"/>
      <c r="H17" s="63"/>
      <c r="I17" s="66">
        <v>800</v>
      </c>
      <c r="J17" s="64"/>
      <c r="K17" s="64"/>
      <c r="L17" s="64"/>
      <c r="M17" s="64"/>
      <c r="N17" s="64"/>
      <c r="O17" s="64"/>
      <c r="P17" s="66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5"/>
      <c r="AE17" s="65"/>
      <c r="AF17" s="64"/>
      <c r="AG17" s="64"/>
      <c r="AH17" s="65"/>
    </row>
    <row r="18" spans="1:34" ht="25.5" customHeight="1" x14ac:dyDescent="0.3">
      <c r="A18" s="56">
        <v>14</v>
      </c>
      <c r="B18" s="57" t="s">
        <v>136</v>
      </c>
      <c r="C18" s="115" t="s">
        <v>2</v>
      </c>
      <c r="D18" s="84">
        <f t="shared" si="1"/>
        <v>170</v>
      </c>
      <c r="E18" s="64"/>
      <c r="F18" s="61"/>
      <c r="G18" s="119"/>
      <c r="H18" s="61"/>
      <c r="I18" s="68"/>
      <c r="J18" s="68"/>
      <c r="K18" s="68"/>
      <c r="L18" s="68"/>
      <c r="M18" s="68"/>
      <c r="N18" s="68"/>
      <c r="O18" s="68"/>
      <c r="P18" s="68"/>
      <c r="Q18" s="66">
        <v>130</v>
      </c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55">
        <v>40</v>
      </c>
      <c r="AG18" s="68"/>
      <c r="AH18" s="68"/>
    </row>
    <row r="19" spans="1:34" s="36" customFormat="1" ht="24.95" customHeight="1" x14ac:dyDescent="0.3">
      <c r="A19" s="56">
        <v>15</v>
      </c>
      <c r="B19" s="57" t="s">
        <v>143</v>
      </c>
      <c r="C19" s="115" t="s">
        <v>2</v>
      </c>
      <c r="D19" s="84">
        <f t="shared" si="1"/>
        <v>100</v>
      </c>
      <c r="E19" s="64"/>
      <c r="F19" s="61"/>
      <c r="G19" s="119"/>
      <c r="H19" s="61"/>
      <c r="I19" s="68"/>
      <c r="J19" s="68"/>
      <c r="K19" s="68"/>
      <c r="L19" s="68"/>
      <c r="M19" s="64"/>
      <c r="N19" s="64"/>
      <c r="O19" s="64"/>
      <c r="P19" s="68"/>
      <c r="Q19" s="66">
        <v>100</v>
      </c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4"/>
      <c r="AG19" s="68"/>
      <c r="AH19" s="68"/>
    </row>
    <row r="20" spans="1:34" s="36" customFormat="1" ht="24.95" customHeight="1" x14ac:dyDescent="0.25">
      <c r="A20" s="9"/>
      <c r="B20" s="34"/>
      <c r="D20" s="46"/>
      <c r="E20" s="46"/>
      <c r="F20" s="35"/>
      <c r="G20" s="46"/>
      <c r="H20" s="35"/>
      <c r="I20" s="35"/>
      <c r="M20" s="37"/>
      <c r="N20" s="37"/>
      <c r="O20" s="37"/>
      <c r="P20" s="35"/>
      <c r="U20" s="41"/>
      <c r="V20" s="45"/>
      <c r="W20" s="46"/>
      <c r="X20" s="46"/>
      <c r="Y20" s="46"/>
      <c r="Z20" s="38"/>
      <c r="AA20" s="46"/>
      <c r="AB20" s="39"/>
      <c r="AC20" s="46"/>
      <c r="AE20" s="46"/>
      <c r="AF20" s="44"/>
      <c r="AG20" s="35"/>
    </row>
    <row r="21" spans="1:34" s="36" customFormat="1" ht="24.95" customHeight="1" x14ac:dyDescent="0.25">
      <c r="A21" s="9"/>
      <c r="B21" s="34"/>
      <c r="D21" s="46"/>
      <c r="E21" s="46"/>
      <c r="F21" s="35"/>
      <c r="G21" s="46"/>
      <c r="H21" s="35"/>
      <c r="I21" s="35"/>
      <c r="M21" s="37"/>
      <c r="N21" s="37"/>
      <c r="O21" s="37"/>
      <c r="P21" s="35"/>
      <c r="U21" s="41"/>
      <c r="V21" s="45"/>
      <c r="W21" s="46"/>
      <c r="X21" s="46"/>
      <c r="Y21" s="46"/>
      <c r="Z21" s="38"/>
      <c r="AA21" s="46"/>
      <c r="AB21" s="39"/>
      <c r="AC21" s="46"/>
      <c r="AE21" s="46"/>
      <c r="AF21" s="44"/>
      <c r="AG21" s="35"/>
    </row>
    <row r="22" spans="1:34" s="36" customFormat="1" ht="24.95" customHeight="1" x14ac:dyDescent="0.25">
      <c r="A22" s="9"/>
      <c r="B22" s="34"/>
      <c r="D22" s="46"/>
      <c r="E22" s="46"/>
      <c r="F22" s="35"/>
      <c r="G22" s="46"/>
      <c r="H22" s="35"/>
      <c r="I22" s="35"/>
      <c r="M22" s="37"/>
      <c r="N22" s="37"/>
      <c r="O22" s="37"/>
      <c r="P22" s="35"/>
      <c r="U22" s="41"/>
      <c r="V22" s="45"/>
      <c r="W22" s="46"/>
      <c r="X22" s="46"/>
      <c r="Y22" s="46"/>
      <c r="Z22" s="38"/>
      <c r="AA22" s="46"/>
      <c r="AB22" s="39"/>
      <c r="AC22" s="46"/>
      <c r="AE22" s="46"/>
      <c r="AF22" s="44"/>
      <c r="AG22" s="35"/>
    </row>
    <row r="23" spans="1:34" s="36" customFormat="1" ht="24.95" customHeight="1" x14ac:dyDescent="0.25">
      <c r="A23" s="9"/>
      <c r="B23" s="34"/>
      <c r="D23" s="46"/>
      <c r="E23" s="46"/>
      <c r="F23" s="35"/>
      <c r="G23" s="46"/>
      <c r="H23" s="35"/>
      <c r="I23" s="35"/>
      <c r="M23" s="37"/>
      <c r="N23" s="37"/>
      <c r="O23" s="37"/>
      <c r="P23" s="35"/>
      <c r="U23" s="41"/>
      <c r="V23" s="45"/>
      <c r="W23" s="46"/>
      <c r="X23" s="46"/>
      <c r="Y23" s="46"/>
      <c r="Z23" s="38"/>
      <c r="AA23" s="46"/>
      <c r="AB23" s="39"/>
      <c r="AC23" s="46"/>
      <c r="AE23" s="46"/>
      <c r="AF23" s="44"/>
      <c r="AG23" s="35"/>
    </row>
    <row r="24" spans="1:34" s="36" customFormat="1" ht="24.95" customHeight="1" x14ac:dyDescent="0.25">
      <c r="A24" s="9"/>
      <c r="B24" s="34"/>
      <c r="D24" s="46"/>
      <c r="E24" s="46"/>
      <c r="F24" s="35"/>
      <c r="G24" s="46"/>
      <c r="H24" s="35"/>
      <c r="I24" s="35"/>
      <c r="M24" s="37"/>
      <c r="N24" s="37"/>
      <c r="O24" s="37"/>
      <c r="P24" s="35"/>
      <c r="U24" s="41"/>
      <c r="V24" s="45"/>
      <c r="W24" s="46"/>
      <c r="X24" s="46"/>
      <c r="Y24" s="46"/>
      <c r="Z24" s="38"/>
      <c r="AA24" s="46"/>
      <c r="AB24" s="39"/>
      <c r="AC24" s="46"/>
      <c r="AE24" s="46"/>
      <c r="AF24" s="44"/>
      <c r="AG24" s="35"/>
    </row>
  </sheetData>
  <autoFilter ref="B4:H17"/>
  <mergeCells count="5">
    <mergeCell ref="A1:AH1"/>
    <mergeCell ref="E2:G2"/>
    <mergeCell ref="H2:Q2"/>
    <mergeCell ref="R2:T2"/>
    <mergeCell ref="U2:AH2"/>
  </mergeCells>
  <pageMargins left="0.7" right="0.7" top="0.75" bottom="0.75" header="0.3" footer="0.3"/>
  <pageSetup paperSize="9" scale="20" orientation="landscape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CLAUDEPIERRE Severine</dc:creator>
  <cp:lastModifiedBy>CLAUDEPIERRE Severine</cp:lastModifiedBy>
  <cp:lastPrinted>2018-01-09T15:33:32Z</cp:lastPrinted>
  <dcterms:created xsi:type="dcterms:W3CDTF">2017-11-24T09:57:44Z</dcterms:created>
  <dcterms:modified xsi:type="dcterms:W3CDTF">2024-08-28T14:01:37Z</dcterms:modified>
</cp:coreProperties>
</file>